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showInkAnnotation="0"/>
  <mc:AlternateContent xmlns:mc="http://schemas.openxmlformats.org/markup-compatibility/2006">
    <mc:Choice Requires="x15">
      <x15ac:absPath xmlns:x15ac="http://schemas.microsoft.com/office/spreadsheetml/2010/11/ac" url="\\Dst.baintern.de\dfs\735\Ablagen\D73597-REZ-Bayern-Archiv-III\1762\Vertrag_Ablage\06_KOZ+BY+S_Produkte\Vertragsvordrucke_versch_Maßn\2025_BOMUB\250808_VV_BOMUB\"/>
    </mc:Choice>
  </mc:AlternateContent>
  <xr:revisionPtr revIDLastSave="0" documentId="8_{5F528996-136B-43CD-95EF-FF0111BC3CA0}" xr6:coauthVersionLast="36" xr6:coauthVersionMax="36" xr10:uidLastSave="{00000000-0000-0000-0000-000000000000}"/>
  <bookViews>
    <workbookView xWindow="-20" yWindow="-20" windowWidth="28830" windowHeight="6210" xr2:uid="{00000000-000D-0000-FFFF-FFFF00000000}"/>
  </bookViews>
  <sheets>
    <sheet name="Übersicht" sheetId="1" r:id="rId1"/>
  </sheets>
  <definedNames>
    <definedName name="_xlnm.Print_Area" localSheetId="0">Übersicht!$A$1:$K$131</definedName>
  </definedNames>
  <calcPr calcId="191029"/>
</workbook>
</file>

<file path=xl/calcChain.xml><?xml version="1.0" encoding="utf-8"?>
<calcChain xmlns="http://schemas.openxmlformats.org/spreadsheetml/2006/main">
  <c r="B17" i="1" l="1"/>
  <c r="B21" i="1" l="1"/>
  <c r="F21" i="1" s="1"/>
  <c r="B16" i="1"/>
  <c r="B22" i="1" l="1"/>
  <c r="E22" i="1" s="1"/>
  <c r="E21" i="1"/>
  <c r="F22" i="1" l="1"/>
  <c r="D12" i="1"/>
  <c r="D11" i="1"/>
  <c r="F11" i="1" s="1"/>
  <c r="D21" i="1" s="1"/>
  <c r="F12" i="1" l="1"/>
  <c r="D22" i="1" s="1"/>
  <c r="E23" i="1"/>
  <c r="D2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KubikK</author>
  </authors>
  <commentList>
    <comment ref="H27" authorId="0" shapeId="0" xr:uid="{00000000-0006-0000-0000-000001000000}">
      <text>
        <r>
          <rPr>
            <sz val="10"/>
            <color indexed="81"/>
            <rFont val="Tahoma"/>
            <family val="2"/>
          </rPr>
          <t xml:space="preserve">Bitte tragen Sie die Anzahl der Zeitstunden als Dezimalwert ein (bei Honorarkräften einschließlich 25% Vor- und Nacharbeitungszeit)
</t>
        </r>
      </text>
    </comment>
    <comment ref="H94" authorId="0" shapeId="0" xr:uid="{00000000-0006-0000-0000-000002000000}">
      <text>
        <r>
          <rPr>
            <sz val="10"/>
            <color indexed="81"/>
            <rFont val="Tahoma"/>
            <family val="2"/>
          </rPr>
          <t xml:space="preserve">Bitte tragen Sie die Anzahl der Zeitstunden als Dezimalwert ein (bei Honorarkräften einschließlich 25% Vor- und Nacharbeitungszeit)
</t>
        </r>
      </text>
    </comment>
  </commentList>
</comments>
</file>

<file path=xl/sharedStrings.xml><?xml version="1.0" encoding="utf-8"?>
<sst xmlns="http://schemas.openxmlformats.org/spreadsheetml/2006/main" count="53" uniqueCount="41">
  <si>
    <t>lfd. Nr</t>
  </si>
  <si>
    <t>Name</t>
  </si>
  <si>
    <t>Vorname</t>
  </si>
  <si>
    <t>Einsatz als</t>
  </si>
  <si>
    <t>Std./Wo.</t>
  </si>
  <si>
    <t>Anstellungsverhältnis</t>
  </si>
  <si>
    <t>Auftragnehmer:</t>
  </si>
  <si>
    <t>Datum:</t>
  </si>
  <si>
    <t>Angaben zum Vertrag</t>
  </si>
  <si>
    <t>Gesamt</t>
  </si>
  <si>
    <t>Geburtsdatum</t>
  </si>
  <si>
    <t>Personal in der Maßnahme</t>
  </si>
  <si>
    <t>Personal für die Vertretung im Urlaubs- oder Krankheitsfall</t>
  </si>
  <si>
    <t>Vergabe-Nr.:</t>
  </si>
  <si>
    <t>Los-Nr.:</t>
  </si>
  <si>
    <t>Modul</t>
  </si>
  <si>
    <t>Anzahl Schüler</t>
  </si>
  <si>
    <r>
      <t>Lfd. Nr.</t>
    </r>
    <r>
      <rPr>
        <b/>
        <sz val="10"/>
        <rFont val="Arial"/>
        <family val="2"/>
      </rPr>
      <t>:</t>
    </r>
  </si>
  <si>
    <r>
      <t>Anlass der Personalmeldung</t>
    </r>
    <r>
      <rPr>
        <sz val="10"/>
        <rFont val="Arial"/>
        <family val="2"/>
      </rPr>
      <t xml:space="preserve"> (bitte auswählen)</t>
    </r>
    <r>
      <rPr>
        <b/>
        <sz val="10"/>
        <rFont val="Arial"/>
        <family val="2"/>
      </rPr>
      <t>:</t>
    </r>
  </si>
  <si>
    <t>4 Wochen vor Vertragsbeginn</t>
  </si>
  <si>
    <t>Aktualisierung wg. allgemeiner Personaländerung</t>
  </si>
  <si>
    <t xml:space="preserve">Personalschlüssel </t>
  </si>
  <si>
    <t>Soll</t>
  </si>
  <si>
    <t>Ist</t>
  </si>
  <si>
    <t>Anzahl 
Vollzeitkräfte</t>
  </si>
  <si>
    <r>
      <rPr>
        <b/>
        <sz val="10"/>
        <rFont val="Arial"/>
        <family val="2"/>
      </rPr>
      <t>Einsatz in weiteren Maßnahmen</t>
    </r>
    <r>
      <rPr>
        <sz val="10"/>
        <color theme="1"/>
        <rFont val="Arial"/>
        <family val="2"/>
      </rPr>
      <t xml:space="preserve">
(sofern Vergabemaßnahme - Angabe der Vergabe-/Losnummer erforderlich)</t>
    </r>
  </si>
  <si>
    <t>lfd. Nr.</t>
  </si>
  <si>
    <t>Qualifikation für vorgesehenen Einsatz</t>
  </si>
  <si>
    <t>Vergabenummer/Los</t>
  </si>
  <si>
    <t>Umfang (Std./Wo)</t>
  </si>
  <si>
    <r>
      <t xml:space="preserve">Einsatz in weiteren Maßnahmen
</t>
    </r>
    <r>
      <rPr>
        <sz val="10"/>
        <rFont val="Arial"/>
        <family val="2"/>
      </rPr>
      <t>(sofern Vergabemaßnahme - Angabe der Vergabe-/
Losnummer erforderlich)</t>
    </r>
  </si>
  <si>
    <t>Schuljahr</t>
  </si>
  <si>
    <t>Modul Einstiegsphase</t>
  </si>
  <si>
    <t>Modul Qualifizierungsphase</t>
  </si>
  <si>
    <t>Modul Stabilisierungsphase</t>
  </si>
  <si>
    <t>Orientierungs- und Integrationsberater/-in</t>
  </si>
  <si>
    <t>Vordruck Erhebungsbogen Personal P.1 (Gesamtmaßnahme „Übergang Förderschule und Beruf.“ Teil Berufsorientierungsmaßnahmen (BOM) nach § 48 SGB III</t>
  </si>
  <si>
    <t>koordinierender Bedarfsträger:</t>
  </si>
  <si>
    <t>Die Auftragnehmerin/der Auftragnehmer erklärt mit der Übersendung des Vordrucks an das Regionale Einkaufszentrum (REZ), dass alle im Vordruck angegeben Daten korrekt sind und der Personaleinsatz entsprechend den Vorgaben der Vergabeunterlagen (z. B. Personalqualität und -quantität) erfolgt. 
Eintragungen, die entgegen den Vergabeunterlagen vorgenommen wurden, werden seitens der Auftraggeberin/des Auftraggebers nicht anerkannt und stellen gemäß § 9 des Vertrages Pflichtverletzungen dar.</t>
  </si>
  <si>
    <t>Datum</t>
  </si>
  <si>
    <t>Stempel und Unterschrift des Auftragnehmers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</si>
</sst>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0"/>
      <name val="Arial"/>
    </font>
    <font>
      <b/>
      <sz val="10"/>
      <name val="Arial"/>
      <family val="2"/>
    </font>
    <font>
      <sz val="10"/>
      <name val="Arial"/>
      <family val="2"/>
    </font>
    <font>
      <b/>
      <u/>
      <sz val="10"/>
      <name val="Arial"/>
      <family val="2"/>
    </font>
    <font>
      <b/>
      <sz val="14"/>
      <name val="Arial"/>
      <family val="2"/>
    </font>
    <font>
      <b/>
      <sz val="10"/>
      <color theme="6" tint="0.39997558519241921"/>
      <name val="Arial"/>
      <family val="2"/>
    </font>
    <font>
      <sz val="10"/>
      <color theme="1"/>
      <name val="Arial"/>
      <family val="2"/>
    </font>
    <font>
      <b/>
      <sz val="10"/>
      <color rgb="FFFF0000"/>
      <name val="Arial"/>
      <family val="2"/>
    </font>
    <font>
      <sz val="10"/>
      <color indexed="81"/>
      <name val="Tahoma"/>
      <family val="2"/>
    </font>
  </fonts>
  <fills count="6">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s>
  <borders count="35">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ck">
        <color theme="0"/>
      </right>
      <top style="thin">
        <color theme="0" tint="-0.34998626667073579"/>
      </top>
      <bottom style="thin">
        <color theme="0" tint="-0.34998626667073579"/>
      </bottom>
      <diagonal/>
    </border>
    <border>
      <left style="thick">
        <color theme="0"/>
      </left>
      <right/>
      <top/>
      <bottom style="thin">
        <color theme="0" tint="-0.34998626667073579"/>
      </bottom>
      <diagonal/>
    </border>
    <border>
      <left/>
      <right/>
      <top/>
      <bottom style="thin">
        <color theme="0" tint="-0.34998626667073579"/>
      </bottom>
      <diagonal/>
    </border>
    <border>
      <left style="thick">
        <color theme="0"/>
      </left>
      <right style="thick">
        <color theme="0"/>
      </right>
      <top/>
      <bottom style="thick">
        <color theme="0"/>
      </bottom>
      <diagonal/>
    </border>
    <border>
      <left/>
      <right style="medium">
        <color theme="0"/>
      </right>
      <top style="thin">
        <color theme="0" tint="-0.34998626667073579"/>
      </top>
      <bottom style="thin">
        <color theme="0" tint="-0.34998626667073579"/>
      </bottom>
      <diagonal/>
    </border>
    <border>
      <left style="medium">
        <color theme="0"/>
      </left>
      <right/>
      <top style="thin">
        <color theme="0" tint="-0.34998626667073579"/>
      </top>
      <bottom style="thin">
        <color theme="0" tint="-0.34998626667073579"/>
      </bottom>
      <diagonal/>
    </border>
    <border>
      <left/>
      <right style="medium">
        <color theme="0"/>
      </right>
      <top/>
      <bottom style="thin">
        <color theme="0" tint="-0.34998626667073579"/>
      </bottom>
      <diagonal/>
    </border>
    <border>
      <left style="medium">
        <color theme="0"/>
      </left>
      <right style="medium">
        <color theme="0"/>
      </right>
      <top/>
      <bottom style="thin">
        <color theme="0" tint="-0.34998626667073579"/>
      </bottom>
      <diagonal/>
    </border>
    <border>
      <left style="medium">
        <color theme="0"/>
      </left>
      <right/>
      <top/>
      <bottom style="thin">
        <color theme="0" tint="-0.34998626667073579"/>
      </bottom>
      <diagonal/>
    </border>
    <border>
      <left/>
      <right/>
      <top/>
      <bottom style="thick">
        <color theme="0" tint="-0.34998626667073579"/>
      </bottom>
      <diagonal/>
    </border>
    <border>
      <left style="double">
        <color theme="0"/>
      </left>
      <right/>
      <top/>
      <bottom style="thick">
        <color theme="0" tint="-0.34998626667073579"/>
      </bottom>
      <diagonal/>
    </border>
    <border>
      <left style="double">
        <color theme="0"/>
      </left>
      <right/>
      <top/>
      <bottom style="thin">
        <color theme="0" tint="-0.34998626667073579"/>
      </bottom>
      <diagonal/>
    </border>
    <border>
      <left/>
      <right style="thin">
        <color indexed="64"/>
      </right>
      <top/>
      <bottom style="thin">
        <color theme="0" tint="-0.34998626667073579"/>
      </bottom>
      <diagonal/>
    </border>
    <border>
      <left style="thin">
        <color indexed="64"/>
      </left>
      <right style="medium">
        <color theme="0"/>
      </right>
      <top/>
      <bottom style="thin">
        <color theme="0" tint="-0.34998626667073579"/>
      </bottom>
      <diagonal/>
    </border>
    <border>
      <left/>
      <right/>
      <top style="thin">
        <color theme="0" tint="-0.34998626667073579"/>
      </top>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bottom style="medium">
        <color theme="0" tint="-0.34998626667073579"/>
      </bottom>
      <diagonal/>
    </border>
    <border>
      <left/>
      <right style="medium">
        <color theme="0"/>
      </right>
      <top style="thin">
        <color theme="0" tint="-0.34998626667073579"/>
      </top>
      <bottom/>
      <diagonal/>
    </border>
    <border>
      <left/>
      <right style="medium">
        <color theme="0"/>
      </right>
      <top/>
      <bottom/>
      <diagonal/>
    </border>
    <border>
      <left style="double">
        <color theme="0"/>
      </left>
      <right/>
      <top style="thin">
        <color theme="0" tint="-0.34998626667073579"/>
      </top>
      <bottom style="thin">
        <color theme="0" tint="-0.34998626667073579"/>
      </bottom>
      <diagonal/>
    </border>
    <border>
      <left style="medium">
        <color theme="0"/>
      </left>
      <right/>
      <top style="thin">
        <color theme="0" tint="-0.34998626667073579"/>
      </top>
      <bottom/>
      <diagonal/>
    </border>
    <border>
      <left style="medium">
        <color theme="0"/>
      </left>
      <right/>
      <top/>
      <bottom/>
      <diagonal/>
    </border>
    <border>
      <left/>
      <right style="thin">
        <color theme="0"/>
      </right>
      <top/>
      <bottom style="thin">
        <color theme="0" tint="-0.24994659260841701"/>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top/>
      <bottom/>
      <diagonal/>
    </border>
    <border>
      <left/>
      <right/>
      <top style="medium">
        <color theme="0" tint="-0.34998626667073579"/>
      </top>
      <bottom/>
      <diagonal/>
    </border>
  </borders>
  <cellStyleXfs count="1">
    <xf numFmtId="0" fontId="0" fillId="0" borderId="0"/>
  </cellStyleXfs>
  <cellXfs count="147">
    <xf numFmtId="0" fontId="0" fillId="0" borderId="0" xfId="0"/>
    <xf numFmtId="0" fontId="0" fillId="0" borderId="0" xfId="0" applyAlignment="1" applyProtection="1">
      <alignment wrapText="1"/>
      <protection hidden="1"/>
    </xf>
    <xf numFmtId="0" fontId="2" fillId="2" borderId="6" xfId="0" applyFont="1" applyFill="1" applyBorder="1" applyAlignment="1" applyProtection="1">
      <alignment horizontal="left" wrapText="1"/>
      <protection locked="0"/>
    </xf>
    <xf numFmtId="0" fontId="2" fillId="2" borderId="3" xfId="0" applyFont="1" applyFill="1" applyBorder="1" applyAlignment="1" applyProtection="1">
      <alignment wrapText="1" shrinkToFit="1"/>
      <protection locked="0" hidden="1"/>
    </xf>
    <xf numFmtId="0" fontId="2" fillId="2" borderId="3" xfId="0" applyFont="1" applyFill="1" applyBorder="1" applyAlignment="1" applyProtection="1">
      <alignment wrapText="1"/>
      <protection locked="0" hidden="1"/>
    </xf>
    <xf numFmtId="0" fontId="2" fillId="2" borderId="6" xfId="0" applyFont="1" applyFill="1" applyBorder="1" applyAlignment="1" applyProtection="1">
      <alignment wrapText="1"/>
      <protection locked="0" hidden="1"/>
    </xf>
    <xf numFmtId="14" fontId="2" fillId="2" borderId="3" xfId="0" applyNumberFormat="1" applyFont="1" applyFill="1" applyBorder="1" applyAlignment="1" applyProtection="1">
      <alignment vertical="top" wrapText="1"/>
      <protection locked="0" hidden="1"/>
    </xf>
    <xf numFmtId="0" fontId="1" fillId="0" borderId="4" xfId="0" applyFont="1" applyBorder="1" applyAlignment="1" applyProtection="1">
      <protection hidden="1"/>
    </xf>
    <xf numFmtId="14" fontId="1" fillId="2" borderId="6" xfId="0" applyNumberFormat="1" applyFont="1" applyFill="1" applyBorder="1" applyAlignment="1" applyProtection="1">
      <alignment horizontal="center" wrapText="1"/>
      <protection locked="0" hidden="1"/>
    </xf>
    <xf numFmtId="0" fontId="1" fillId="0" borderId="0" xfId="0" applyFont="1" applyBorder="1" applyAlignment="1" applyProtection="1">
      <alignment wrapText="1"/>
      <protection hidden="1"/>
    </xf>
    <xf numFmtId="0" fontId="1" fillId="0" borderId="8" xfId="0" applyFont="1" applyBorder="1" applyAlignment="1" applyProtection="1">
      <alignment wrapText="1"/>
      <protection hidden="1"/>
    </xf>
    <xf numFmtId="13" fontId="1" fillId="3" borderId="8" xfId="0" applyNumberFormat="1" applyFont="1" applyFill="1" applyBorder="1" applyAlignment="1" applyProtection="1">
      <alignment horizontal="center" wrapText="1"/>
      <protection hidden="1"/>
    </xf>
    <xf numFmtId="13" fontId="1" fillId="3" borderId="0" xfId="0" applyNumberFormat="1" applyFont="1" applyFill="1" applyBorder="1" applyAlignment="1" applyProtection="1">
      <alignment horizontal="center" wrapText="1"/>
      <protection hidden="1"/>
    </xf>
    <xf numFmtId="0" fontId="1" fillId="0" borderId="9" xfId="0" applyFont="1" applyBorder="1" applyAlignment="1" applyProtection="1">
      <alignment wrapText="1"/>
      <protection hidden="1"/>
    </xf>
    <xf numFmtId="0" fontId="1" fillId="0" borderId="14" xfId="0" applyFont="1" applyFill="1" applyBorder="1" applyAlignment="1" applyProtection="1">
      <alignment horizontal="center" wrapText="1"/>
      <protection hidden="1"/>
    </xf>
    <xf numFmtId="0" fontId="1" fillId="0" borderId="15" xfId="0" applyFont="1" applyFill="1" applyBorder="1" applyAlignment="1" applyProtection="1">
      <alignment horizontal="center" wrapText="1"/>
      <protection hidden="1"/>
    </xf>
    <xf numFmtId="0" fontId="6" fillId="0" borderId="6" xfId="0" applyFont="1" applyBorder="1" applyAlignment="1" applyProtection="1">
      <alignment horizontal="center" vertical="center" wrapText="1"/>
      <protection hidden="1"/>
    </xf>
    <xf numFmtId="0" fontId="6" fillId="0" borderId="16" xfId="0" applyFont="1" applyBorder="1" applyAlignment="1" applyProtection="1">
      <alignment horizontal="center" vertical="center" wrapText="1"/>
      <protection hidden="1"/>
    </xf>
    <xf numFmtId="0" fontId="1" fillId="0" borderId="7" xfId="0" applyFont="1" applyBorder="1" applyAlignment="1" applyProtection="1">
      <protection hidden="1"/>
    </xf>
    <xf numFmtId="0" fontId="1" fillId="0" borderId="11" xfId="0" applyFont="1" applyBorder="1" applyAlignment="1" applyProtection="1">
      <alignment wrapText="1"/>
      <protection hidden="1"/>
    </xf>
    <xf numFmtId="13" fontId="2" fillId="0" borderId="10" xfId="0" applyNumberFormat="1" applyFont="1" applyBorder="1" applyAlignment="1" applyProtection="1">
      <alignment horizontal="right" wrapText="1"/>
      <protection hidden="1"/>
    </xf>
    <xf numFmtId="1" fontId="0" fillId="2" borderId="4" xfId="0" applyNumberFormat="1"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hidden="1"/>
    </xf>
    <xf numFmtId="0" fontId="1" fillId="0" borderId="0" xfId="0" applyFont="1" applyFill="1" applyBorder="1" applyAlignment="1" applyProtection="1">
      <alignment horizontal="center" wrapText="1"/>
      <protection hidden="1"/>
    </xf>
    <xf numFmtId="0" fontId="1" fillId="4" borderId="20" xfId="0" applyFont="1" applyFill="1" applyBorder="1" applyAlignment="1" applyProtection="1">
      <alignment horizontal="center" vertical="center" wrapText="1"/>
      <protection hidden="1"/>
    </xf>
    <xf numFmtId="0" fontId="1" fillId="4" borderId="20" xfId="0" applyFont="1" applyFill="1" applyBorder="1" applyAlignment="1" applyProtection="1">
      <alignment horizontal="left" vertical="center" wrapText="1"/>
      <protection hidden="1"/>
    </xf>
    <xf numFmtId="0" fontId="1" fillId="4" borderId="21" xfId="0" applyFont="1" applyFill="1" applyBorder="1" applyAlignment="1" applyProtection="1">
      <alignment horizontal="center" vertical="center" wrapText="1"/>
      <protection hidden="1"/>
    </xf>
    <xf numFmtId="0" fontId="1" fillId="0" borderId="0" xfId="0" applyFont="1" applyFill="1" applyBorder="1" applyAlignment="1" applyProtection="1">
      <alignment horizontal="left" wrapText="1"/>
      <protection hidden="1"/>
    </xf>
    <xf numFmtId="0" fontId="7" fillId="4" borderId="21" xfId="0" applyFont="1" applyFill="1" applyBorder="1" applyAlignment="1" applyProtection="1">
      <alignment horizontal="center" vertical="center" wrapText="1"/>
      <protection hidden="1"/>
    </xf>
    <xf numFmtId="0" fontId="0" fillId="0" borderId="1" xfId="0" applyFill="1" applyBorder="1" applyAlignment="1" applyProtection="1">
      <alignment horizontal="left" wrapText="1"/>
      <protection locked="0"/>
    </xf>
    <xf numFmtId="14" fontId="0" fillId="0" borderId="1" xfId="0" applyNumberForma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2" fontId="6" fillId="0" borderId="1" xfId="0" applyNumberFormat="1" applyFont="1" applyFill="1" applyBorder="1" applyAlignment="1" applyProtection="1">
      <alignment horizontal="left" wrapText="1"/>
      <protection locked="0" hidden="1"/>
    </xf>
    <xf numFmtId="0" fontId="0" fillId="0" borderId="0" xfId="0" applyBorder="1" applyAlignment="1" applyProtection="1">
      <alignment wrapText="1"/>
      <protection hidden="1"/>
    </xf>
    <xf numFmtId="0" fontId="0" fillId="0" borderId="0" xfId="0" applyBorder="1" applyAlignment="1" applyProtection="1">
      <alignment horizontal="center" wrapText="1"/>
      <protection hidden="1"/>
    </xf>
    <xf numFmtId="14" fontId="0" fillId="0" borderId="0" xfId="0" applyNumberFormat="1" applyBorder="1" applyAlignment="1" applyProtection="1">
      <alignment horizontal="center" wrapText="1"/>
      <protection hidden="1"/>
    </xf>
    <xf numFmtId="2" fontId="0" fillId="0" borderId="0" xfId="0" applyNumberFormat="1" applyBorder="1" applyAlignment="1" applyProtection="1">
      <alignment horizontal="center"/>
      <protection hidden="1"/>
    </xf>
    <xf numFmtId="0" fontId="1" fillId="0" borderId="0" xfId="0" applyFont="1" applyFill="1" applyBorder="1" applyAlignment="1" applyProtection="1">
      <alignment horizontal="center" vertical="center" wrapText="1"/>
      <protection hidden="1"/>
    </xf>
    <xf numFmtId="0" fontId="1" fillId="0" borderId="0" xfId="0" applyFont="1" applyAlignment="1" applyProtection="1">
      <protection hidden="1"/>
    </xf>
    <xf numFmtId="0" fontId="0" fillId="0" borderId="23" xfId="0" applyBorder="1" applyAlignment="1" applyProtection="1">
      <alignment horizontal="center"/>
      <protection locked="0" hidden="1"/>
    </xf>
    <xf numFmtId="0" fontId="0" fillId="0" borderId="23" xfId="0" applyBorder="1" applyProtection="1">
      <protection locked="0" hidden="1"/>
    </xf>
    <xf numFmtId="0" fontId="0" fillId="0" borderId="23" xfId="0" applyBorder="1" applyAlignment="1" applyProtection="1">
      <alignment vertical="top" wrapText="1"/>
      <protection locked="0" hidden="1"/>
    </xf>
    <xf numFmtId="0" fontId="2" fillId="2" borderId="13" xfId="0" applyFont="1" applyFill="1" applyBorder="1" applyAlignment="1" applyProtection="1">
      <alignment vertical="top" wrapText="1"/>
      <protection locked="0"/>
    </xf>
    <xf numFmtId="0" fontId="2" fillId="0" borderId="1" xfId="0" applyFont="1" applyFill="1" applyBorder="1" applyAlignment="1" applyProtection="1">
      <alignment horizontal="left" wrapText="1"/>
      <protection locked="0"/>
    </xf>
    <xf numFmtId="0" fontId="1" fillId="0" borderId="0" xfId="0" applyFont="1" applyBorder="1" applyAlignment="1" applyProtection="1">
      <alignment horizontal="left"/>
      <protection hidden="1"/>
    </xf>
    <xf numFmtId="0" fontId="0" fillId="0" borderId="0" xfId="0" applyAlignment="1" applyProtection="1">
      <alignment wrapText="1"/>
    </xf>
    <xf numFmtId="0" fontId="2" fillId="0" borderId="0" xfId="0" applyFont="1" applyAlignment="1" applyProtection="1">
      <alignment wrapText="1"/>
    </xf>
    <xf numFmtId="0" fontId="1" fillId="0" borderId="0" xfId="0" applyFont="1" applyFill="1" applyBorder="1" applyAlignment="1" applyProtection="1">
      <alignment wrapText="1"/>
      <protection hidden="1"/>
    </xf>
    <xf numFmtId="49" fontId="0" fillId="0" borderId="0" xfId="0" applyNumberFormat="1" applyAlignment="1" applyProtection="1">
      <alignment wrapText="1"/>
    </xf>
    <xf numFmtId="0" fontId="2" fillId="0" borderId="0" xfId="0" applyFont="1" applyAlignment="1" applyProtection="1"/>
    <xf numFmtId="13" fontId="2" fillId="0" borderId="0" xfId="0" applyNumberFormat="1" applyFont="1" applyAlignment="1" applyProtection="1">
      <alignment wrapText="1"/>
    </xf>
    <xf numFmtId="0" fontId="1" fillId="0" borderId="0" xfId="0" applyFont="1" applyFill="1" applyBorder="1" applyAlignment="1" applyProtection="1">
      <alignment wrapText="1" shrinkToFit="1"/>
      <protection hidden="1"/>
    </xf>
    <xf numFmtId="0" fontId="2" fillId="0" borderId="0" xfId="0" applyFont="1" applyFill="1" applyBorder="1" applyAlignment="1" applyProtection="1">
      <alignment wrapText="1"/>
    </xf>
    <xf numFmtId="49" fontId="2" fillId="0" borderId="0" xfId="0" applyNumberFormat="1" applyFont="1" applyAlignment="1" applyProtection="1">
      <alignment wrapText="1"/>
    </xf>
    <xf numFmtId="14" fontId="2" fillId="0" borderId="0" xfId="0" applyNumberFormat="1" applyFont="1" applyFill="1" applyBorder="1" applyAlignment="1" applyProtection="1">
      <alignment vertical="top" wrapText="1"/>
      <protection hidden="1"/>
    </xf>
    <xf numFmtId="0" fontId="0" fillId="0" borderId="0" xfId="0" applyBorder="1" applyAlignment="1" applyProtection="1">
      <alignment wrapText="1"/>
    </xf>
    <xf numFmtId="0" fontId="0" fillId="0" borderId="0" xfId="0" applyFill="1" applyBorder="1" applyAlignment="1" applyProtection="1">
      <alignment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vertical="top" wrapText="1"/>
    </xf>
    <xf numFmtId="0" fontId="1" fillId="0" borderId="0" xfId="0" applyFont="1" applyFill="1" applyBorder="1" applyAlignment="1" applyProtection="1">
      <alignment horizontal="left"/>
    </xf>
    <xf numFmtId="0" fontId="5"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horizontal="center" vertical="top" wrapText="1"/>
    </xf>
    <xf numFmtId="0" fontId="2" fillId="0" borderId="0" xfId="0" quotePrefix="1" applyFont="1" applyFill="1" applyBorder="1" applyAlignment="1" applyProtection="1">
      <alignment vertical="top" wrapText="1"/>
    </xf>
    <xf numFmtId="0" fontId="1" fillId="0" borderId="0" xfId="0" applyFont="1" applyBorder="1" applyAlignment="1" applyProtection="1">
      <alignment horizontal="left" vertical="top" wrapText="1"/>
    </xf>
    <xf numFmtId="0" fontId="0" fillId="0" borderId="0" xfId="0" applyBorder="1" applyAlignment="1" applyProtection="1">
      <alignment horizontal="left" vertical="top" wrapText="1"/>
    </xf>
    <xf numFmtId="0" fontId="1" fillId="0" borderId="0" xfId="0" applyFont="1" applyFill="1" applyBorder="1" applyAlignment="1" applyProtection="1">
      <alignment horizontal="center" wrapText="1"/>
    </xf>
    <xf numFmtId="2" fontId="0" fillId="0" borderId="0" xfId="0" applyNumberFormat="1" applyFill="1" applyBorder="1" applyAlignment="1" applyProtection="1">
      <alignment horizontal="center" vertical="center" wrapText="1"/>
    </xf>
    <xf numFmtId="13" fontId="0" fillId="0" borderId="0" xfId="0" applyNumberFormat="1" applyAlignment="1" applyProtection="1">
      <alignment wrapText="1"/>
    </xf>
    <xf numFmtId="2" fontId="0" fillId="0" borderId="0" xfId="0" applyNumberFormat="1" applyFill="1" applyBorder="1" applyAlignment="1" applyProtection="1">
      <alignment horizontal="left" vertical="top"/>
    </xf>
    <xf numFmtId="0" fontId="0" fillId="0" borderId="0" xfId="0" applyFill="1" applyAlignment="1" applyProtection="1">
      <alignment wrapText="1"/>
    </xf>
    <xf numFmtId="0" fontId="0" fillId="0" borderId="0" xfId="0" applyFill="1" applyBorder="1" applyAlignment="1" applyProtection="1">
      <alignment horizontal="center" vertical="top" wrapText="1"/>
    </xf>
    <xf numFmtId="2" fontId="1" fillId="0" borderId="0" xfId="0" applyNumberFormat="1" applyFont="1" applyBorder="1" applyAlignment="1" applyProtection="1">
      <alignment horizontal="center" wrapText="1"/>
    </xf>
    <xf numFmtId="0" fontId="0" fillId="0" borderId="0" xfId="0" applyAlignment="1" applyProtection="1">
      <alignment vertical="center" wrapText="1"/>
    </xf>
    <xf numFmtId="0" fontId="0" fillId="0" borderId="1" xfId="0" applyFill="1" applyBorder="1" applyAlignment="1" applyProtection="1">
      <alignment horizontal="center" wrapText="1"/>
    </xf>
    <xf numFmtId="13" fontId="2" fillId="0" borderId="10" xfId="0" applyNumberFormat="1" applyFont="1" applyBorder="1" applyAlignment="1" applyProtection="1">
      <alignment horizontal="right" wrapText="1"/>
      <protection locked="0" hidden="1"/>
    </xf>
    <xf numFmtId="0" fontId="0" fillId="0" borderId="1" xfId="0" applyFill="1" applyBorder="1" applyAlignment="1" applyProtection="1">
      <alignment horizontal="center" wrapText="1"/>
      <protection locked="0"/>
    </xf>
    <xf numFmtId="0" fontId="0" fillId="0" borderId="27" xfId="0" applyFill="1" applyBorder="1" applyAlignment="1" applyProtection="1">
      <alignment horizontal="right" vertical="top" wrapText="1"/>
      <protection locked="0"/>
    </xf>
    <xf numFmtId="0" fontId="0" fillId="0" borderId="28" xfId="0" applyFill="1" applyBorder="1" applyAlignment="1" applyProtection="1">
      <alignment horizontal="right" vertical="top" wrapText="1"/>
      <protection locked="0"/>
    </xf>
    <xf numFmtId="0" fontId="1" fillId="0" borderId="20" xfId="0" applyFont="1" applyBorder="1" applyAlignment="1" applyProtection="1">
      <alignment wrapText="1"/>
      <protection hidden="1"/>
    </xf>
    <xf numFmtId="0" fontId="0" fillId="3" borderId="0" xfId="0" applyFill="1" applyBorder="1" applyAlignment="1" applyProtection="1">
      <alignment wrapText="1"/>
    </xf>
    <xf numFmtId="0" fontId="2" fillId="3" borderId="0" xfId="0" applyFont="1" applyFill="1" applyBorder="1" applyAlignment="1" applyProtection="1">
      <alignment vertical="top" wrapText="1"/>
      <protection locked="0"/>
    </xf>
    <xf numFmtId="1" fontId="0" fillId="3" borderId="0" xfId="0" applyNumberFormat="1" applyFill="1" applyBorder="1" applyAlignment="1" applyProtection="1">
      <alignment horizontal="left" vertical="top" wrapText="1"/>
      <protection locked="0"/>
    </xf>
    <xf numFmtId="0" fontId="0" fillId="3" borderId="0" xfId="0" applyFill="1" applyBorder="1" applyAlignment="1" applyProtection="1">
      <alignment horizontal="right" vertical="top" wrapText="1"/>
      <protection locked="0"/>
    </xf>
    <xf numFmtId="0" fontId="0" fillId="3" borderId="0" xfId="0" applyFill="1" applyBorder="1" applyAlignment="1" applyProtection="1">
      <alignment horizontal="left" vertical="top" wrapText="1"/>
    </xf>
    <xf numFmtId="0" fontId="1" fillId="0" borderId="19" xfId="0" applyFont="1" applyBorder="1" applyAlignment="1" applyProtection="1">
      <protection hidden="1"/>
    </xf>
    <xf numFmtId="0" fontId="1" fillId="0" borderId="24" xfId="0" applyFont="1" applyBorder="1" applyAlignment="1" applyProtection="1">
      <alignment wrapText="1"/>
      <protection hidden="1"/>
    </xf>
    <xf numFmtId="13" fontId="2" fillId="0" borderId="27" xfId="0" applyNumberFormat="1" applyFont="1" applyBorder="1" applyAlignment="1" applyProtection="1">
      <alignment horizontal="right" wrapText="1"/>
      <protection hidden="1"/>
    </xf>
    <xf numFmtId="164" fontId="6" fillId="0" borderId="7" xfId="0" applyNumberFormat="1" applyFont="1" applyBorder="1" applyAlignment="1" applyProtection="1">
      <alignment horizontal="center" wrapText="1"/>
      <protection hidden="1"/>
    </xf>
    <xf numFmtId="164" fontId="2" fillId="0" borderId="26" xfId="0" applyNumberFormat="1" applyFont="1" applyBorder="1" applyAlignment="1" applyProtection="1">
      <alignment horizontal="center" vertical="center" wrapText="1"/>
      <protection hidden="1"/>
    </xf>
    <xf numFmtId="164" fontId="6" fillId="0" borderId="10" xfId="0" applyNumberFormat="1" applyFont="1" applyBorder="1" applyAlignment="1" applyProtection="1">
      <alignment horizontal="center" wrapText="1"/>
      <protection hidden="1"/>
    </xf>
    <xf numFmtId="0" fontId="0" fillId="5" borderId="0" xfId="0" applyFill="1" applyAlignment="1" applyProtection="1">
      <alignment wrapText="1"/>
      <protection locked="0"/>
    </xf>
    <xf numFmtId="0" fontId="1" fillId="0" borderId="29" xfId="0" applyFont="1" applyFill="1" applyBorder="1" applyAlignment="1" applyProtection="1">
      <alignment wrapText="1"/>
      <protection hidden="1"/>
    </xf>
    <xf numFmtId="0" fontId="0" fillId="0" borderId="1" xfId="0" applyFill="1" applyBorder="1" applyAlignment="1" applyProtection="1">
      <alignment horizontal="left" wrapText="1"/>
      <protection locked="0"/>
    </xf>
    <xf numFmtId="0" fontId="2" fillId="0" borderId="1" xfId="0" applyFont="1"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2" fillId="0" borderId="0" xfId="0" applyFont="1" applyAlignment="1" applyProtection="1">
      <alignment horizontal="center" vertical="top" wrapText="1"/>
      <protection hidden="1"/>
    </xf>
    <xf numFmtId="0" fontId="0" fillId="0" borderId="0" xfId="0" applyAlignment="1" applyProtection="1">
      <alignment vertical="center" wrapText="1"/>
    </xf>
    <xf numFmtId="0" fontId="1" fillId="0" borderId="0" xfId="0" applyFont="1" applyAlignment="1" applyProtection="1">
      <alignment horizontal="center" vertical="top" wrapText="1"/>
      <protection hidden="1"/>
    </xf>
    <xf numFmtId="0" fontId="2" fillId="0" borderId="33" xfId="0" applyFont="1" applyBorder="1" applyAlignment="1" applyProtection="1">
      <alignment vertical="center" wrapText="1"/>
      <protection hidden="1"/>
    </xf>
    <xf numFmtId="0" fontId="4" fillId="0" borderId="0" xfId="0" applyFont="1" applyBorder="1" applyAlignment="1" applyProtection="1">
      <alignment horizontal="center" vertical="center" wrapText="1"/>
      <protection hidden="1"/>
    </xf>
    <xf numFmtId="0" fontId="2" fillId="0" borderId="30" xfId="0" applyFont="1" applyBorder="1" applyAlignment="1" applyProtection="1">
      <alignment horizontal="left" vertical="center" wrapText="1"/>
      <protection hidden="1"/>
    </xf>
    <xf numFmtId="0" fontId="2" fillId="0" borderId="31" xfId="0" applyFont="1" applyBorder="1" applyAlignment="1" applyProtection="1">
      <alignment horizontal="left" vertical="center" wrapText="1"/>
      <protection hidden="1"/>
    </xf>
    <xf numFmtId="0" fontId="2" fillId="0" borderId="32" xfId="0" applyFont="1" applyBorder="1" applyAlignment="1" applyProtection="1">
      <alignment horizontal="left" vertical="center" wrapText="1"/>
      <protection hidden="1"/>
    </xf>
    <xf numFmtId="0" fontId="3" fillId="0" borderId="0" xfId="0" applyFont="1" applyBorder="1" applyAlignment="1" applyProtection="1">
      <alignment horizontal="left" vertical="top" wrapText="1"/>
      <protection hidden="1"/>
    </xf>
    <xf numFmtId="0" fontId="2" fillId="0" borderId="1" xfId="0" applyFont="1" applyFill="1" applyBorder="1" applyAlignment="1" applyProtection="1">
      <alignment horizontal="left" wrapText="1"/>
      <protection locked="0"/>
    </xf>
    <xf numFmtId="0" fontId="0" fillId="0" borderId="1" xfId="0" applyFill="1" applyBorder="1" applyAlignment="1" applyProtection="1">
      <alignment horizontal="left" wrapText="1"/>
      <protection locked="0"/>
    </xf>
    <xf numFmtId="0" fontId="1" fillId="0" borderId="0" xfId="0" applyFont="1" applyFill="1" applyBorder="1" applyAlignment="1" applyProtection="1">
      <alignment horizontal="left" vertical="center" wrapText="1"/>
      <protection hidden="1"/>
    </xf>
    <xf numFmtId="0" fontId="0" fillId="0" borderId="0" xfId="0" applyFill="1" applyBorder="1" applyAlignment="1" applyProtection="1">
      <alignment horizontal="left"/>
      <protection hidden="1"/>
    </xf>
    <xf numFmtId="0" fontId="1" fillId="0" borderId="1" xfId="0" applyFont="1" applyBorder="1" applyAlignment="1" applyProtection="1">
      <alignment horizontal="left" wrapText="1"/>
      <protection hidden="1"/>
    </xf>
    <xf numFmtId="0" fontId="1" fillId="0" borderId="2" xfId="0" applyFont="1" applyBorder="1" applyAlignment="1" applyProtection="1">
      <alignment horizontal="left" wrapText="1"/>
      <protection hidden="1"/>
    </xf>
    <xf numFmtId="0" fontId="2" fillId="0" borderId="0" xfId="0" applyFont="1" applyAlignment="1" applyProtection="1">
      <alignment horizontal="center" vertical="top" wrapText="1"/>
      <protection hidden="1"/>
    </xf>
    <xf numFmtId="0" fontId="2" fillId="0" borderId="17" xfId="0" applyFont="1" applyBorder="1" applyAlignment="1" applyProtection="1">
      <alignment horizontal="left" shrinkToFit="1"/>
    </xf>
    <xf numFmtId="0" fontId="0" fillId="0" borderId="18" xfId="0" applyBorder="1" applyAlignment="1" applyProtection="1">
      <alignment horizontal="left" shrinkToFit="1"/>
    </xf>
    <xf numFmtId="0" fontId="2" fillId="2" borderId="11" xfId="0" applyFont="1" applyFill="1" applyBorder="1" applyAlignment="1" applyProtection="1">
      <alignment horizontal="left" vertical="top" wrapText="1"/>
      <protection locked="0"/>
    </xf>
    <xf numFmtId="0" fontId="2" fillId="2" borderId="12" xfId="0" applyFont="1" applyFill="1" applyBorder="1" applyAlignment="1" applyProtection="1">
      <alignment horizontal="left" vertical="top" wrapText="1"/>
      <protection locked="0"/>
    </xf>
    <xf numFmtId="1" fontId="0" fillId="2" borderId="4" xfId="0" applyNumberFormat="1" applyFill="1" applyBorder="1" applyAlignment="1" applyProtection="1">
      <alignment horizontal="left" vertical="top" wrapText="1"/>
      <protection locked="0"/>
    </xf>
    <xf numFmtId="1" fontId="0" fillId="2" borderId="9" xfId="0" applyNumberFormat="1" applyFill="1" applyBorder="1" applyAlignment="1" applyProtection="1">
      <alignment horizontal="left" vertical="top" wrapText="1"/>
      <protection locked="0"/>
    </xf>
    <xf numFmtId="0" fontId="0" fillId="0" borderId="19" xfId="0" applyFill="1" applyBorder="1" applyAlignment="1" applyProtection="1">
      <alignment horizontal="center" vertical="top" wrapText="1"/>
      <protection locked="0"/>
    </xf>
    <xf numFmtId="0" fontId="0" fillId="0" borderId="24" xfId="0" applyFill="1" applyBorder="1" applyAlignment="1" applyProtection="1">
      <alignment horizontal="center" vertical="top" wrapText="1"/>
      <protection locked="0"/>
    </xf>
    <xf numFmtId="0" fontId="0" fillId="0" borderId="0" xfId="0" applyFill="1" applyBorder="1" applyAlignment="1" applyProtection="1">
      <alignment horizontal="center" vertical="top" wrapText="1"/>
      <protection locked="0"/>
    </xf>
    <xf numFmtId="0" fontId="0" fillId="0" borderId="25" xfId="0" applyFill="1" applyBorder="1" applyAlignment="1" applyProtection="1">
      <alignment horizontal="center" vertical="top" wrapText="1"/>
      <protection locked="0"/>
    </xf>
    <xf numFmtId="0" fontId="2" fillId="0" borderId="17" xfId="0" applyFont="1" applyBorder="1" applyAlignment="1" applyProtection="1">
      <alignment horizontal="left" wrapText="1"/>
    </xf>
    <xf numFmtId="0" fontId="0" fillId="0" borderId="18" xfId="0" applyBorder="1" applyAlignment="1" applyProtection="1">
      <alignment horizontal="left" wrapText="1"/>
    </xf>
    <xf numFmtId="0" fontId="1" fillId="0" borderId="0" xfId="0" applyFont="1" applyFill="1" applyBorder="1" applyAlignment="1" applyProtection="1">
      <alignment horizontal="left" vertical="center" wrapText="1"/>
    </xf>
    <xf numFmtId="0" fontId="0" fillId="0" borderId="0" xfId="0" applyAlignment="1" applyProtection="1">
      <alignment vertical="center" wrapText="1"/>
    </xf>
    <xf numFmtId="0" fontId="1" fillId="0" borderId="0" xfId="0" applyFont="1" applyFill="1" applyBorder="1" applyAlignment="1" applyProtection="1">
      <alignment horizontal="left" vertical="top" wrapText="1"/>
    </xf>
    <xf numFmtId="0" fontId="1" fillId="0" borderId="4" xfId="0" applyFont="1" applyBorder="1" applyAlignment="1" applyProtection="1">
      <alignment horizontal="left" wrapText="1"/>
    </xf>
    <xf numFmtId="0" fontId="1" fillId="0" borderId="9" xfId="0" applyFont="1" applyBorder="1" applyAlignment="1" applyProtection="1">
      <alignment horizontal="left" wrapText="1"/>
    </xf>
    <xf numFmtId="0" fontId="1" fillId="0" borderId="3" xfId="0" applyFont="1" applyBorder="1" applyAlignment="1" applyProtection="1">
      <alignment horizontal="left" wrapText="1"/>
      <protection hidden="1"/>
    </xf>
    <xf numFmtId="0" fontId="1" fillId="0" borderId="4" xfId="0" applyFont="1" applyBorder="1" applyAlignment="1" applyProtection="1">
      <alignment horizontal="left" wrapText="1"/>
      <protection hidden="1"/>
    </xf>
    <xf numFmtId="0" fontId="1" fillId="0" borderId="5" xfId="0" applyFont="1" applyBorder="1" applyAlignment="1" applyProtection="1">
      <alignment horizontal="left"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left" vertical="center" wrapText="1"/>
      <protection hidden="1"/>
    </xf>
    <xf numFmtId="0" fontId="1" fillId="0" borderId="4" xfId="0" applyFont="1" applyBorder="1" applyAlignment="1" applyProtection="1">
      <alignment horizontal="left"/>
      <protection hidden="1"/>
    </xf>
    <xf numFmtId="0" fontId="1" fillId="0" borderId="0" xfId="0" applyFont="1" applyBorder="1" applyAlignment="1" applyProtection="1">
      <alignment horizontal="center" wrapText="1"/>
    </xf>
    <xf numFmtId="0" fontId="0" fillId="0" borderId="19" xfId="0" applyBorder="1" applyAlignment="1" applyProtection="1">
      <alignment horizontal="center" wrapText="1"/>
    </xf>
    <xf numFmtId="0" fontId="4" fillId="0" borderId="30" xfId="0" applyFont="1" applyBorder="1" applyAlignment="1" applyProtection="1">
      <alignment horizontal="center" vertical="center" wrapText="1"/>
      <protection hidden="1"/>
    </xf>
    <xf numFmtId="0" fontId="4" fillId="0" borderId="31" xfId="0" applyFont="1" applyBorder="1" applyAlignment="1" applyProtection="1">
      <alignment horizontal="center" vertical="center" wrapText="1"/>
      <protection hidden="1"/>
    </xf>
    <xf numFmtId="0" fontId="4" fillId="0" borderId="32" xfId="0" applyFont="1" applyBorder="1" applyAlignment="1" applyProtection="1">
      <alignment horizontal="center" vertical="center" wrapText="1"/>
      <protection hidden="1"/>
    </xf>
    <xf numFmtId="0" fontId="1" fillId="0" borderId="0" xfId="0" applyFont="1" applyFill="1" applyBorder="1" applyAlignment="1" applyProtection="1">
      <alignment horizontal="left" wrapText="1"/>
      <protection hidden="1"/>
    </xf>
    <xf numFmtId="0" fontId="1" fillId="4" borderId="21" xfId="0" applyFont="1" applyFill="1" applyBorder="1" applyAlignment="1" applyProtection="1">
      <alignment horizontal="center" vertical="center" wrapText="1"/>
      <protection hidden="1"/>
    </xf>
    <xf numFmtId="0" fontId="1" fillId="4" borderId="22" xfId="0" applyFont="1" applyFill="1" applyBorder="1" applyAlignment="1" applyProtection="1">
      <alignment horizontal="center" vertical="center" wrapText="1"/>
      <protection hidden="1"/>
    </xf>
    <xf numFmtId="0" fontId="4" fillId="0" borderId="0"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34" xfId="0" applyFont="1" applyBorder="1" applyAlignment="1" applyProtection="1">
      <alignment horizontal="center" wrapText="1"/>
      <protection hidden="1"/>
    </xf>
  </cellXfs>
  <cellStyles count="1">
    <cellStyle name="Standard" xfId="0" builtinId="0"/>
  </cellStyles>
  <dxfs count="12">
    <dxf>
      <fill>
        <patternFill patternType="darkUp">
          <fgColor theme="0"/>
          <bgColor theme="0" tint="-0.14993743705557422"/>
        </patternFill>
      </fill>
    </dxf>
    <dxf>
      <fill>
        <patternFill>
          <bgColor theme="0" tint="-0.14996795556505021"/>
        </patternFill>
      </fill>
      <border>
        <bottom style="thin">
          <color theme="0" tint="-0.34998626667073579"/>
        </bottom>
      </border>
    </dxf>
    <dxf>
      <fill>
        <patternFill patternType="darkUp">
          <fgColor theme="0"/>
          <bgColor theme="0" tint="-0.14993743705557422"/>
        </patternFill>
      </fill>
    </dxf>
    <dxf>
      <fill>
        <patternFill patternType="darkUp">
          <fgColor theme="0"/>
          <bgColor theme="0" tint="-0.14993743705557422"/>
        </patternFill>
      </fill>
    </dxf>
    <dxf>
      <fill>
        <patternFill>
          <bgColor theme="0" tint="-0.14996795556505021"/>
        </patternFill>
      </fill>
      <border>
        <bottom style="thin">
          <color theme="0" tint="-0.34998626667073579"/>
        </bottom>
      </border>
    </dxf>
    <dxf>
      <fill>
        <patternFill>
          <bgColor theme="0" tint="-0.14996795556505021"/>
        </patternFill>
      </fill>
      <border>
        <bottom style="thin">
          <color theme="0" tint="-0.34998626667073579"/>
        </bottom>
      </border>
    </dxf>
    <dxf>
      <font>
        <color rgb="FF008000"/>
      </font>
    </dxf>
    <dxf>
      <font>
        <color rgb="FFFF0000"/>
      </font>
    </dxf>
    <dxf>
      <font>
        <color rgb="FF008000"/>
      </font>
    </dxf>
    <dxf>
      <font>
        <color rgb="FFFF0000"/>
      </font>
    </dxf>
    <dxf>
      <font>
        <condense val="0"/>
        <extend val="0"/>
        <color indexed="17"/>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33"/>
  <sheetViews>
    <sheetView showGridLines="0" tabSelected="1" showRuler="0" topLeftCell="A15" zoomScale="115" zoomScaleNormal="115" zoomScaleSheetLayoutView="85" workbookViewId="0">
      <selection activeCell="B29" sqref="B29:C29"/>
    </sheetView>
  </sheetViews>
  <sheetFormatPr baseColWidth="10" defaultColWidth="11.453125" defaultRowHeight="12.5" x14ac:dyDescent="0.25"/>
  <cols>
    <col min="1" max="1" width="5.26953125" style="45" customWidth="1"/>
    <col min="2" max="2" width="4.81640625" style="45" customWidth="1"/>
    <col min="3" max="3" width="22" style="45" customWidth="1"/>
    <col min="4" max="4" width="16.453125" style="45" customWidth="1"/>
    <col min="5" max="5" width="14" style="45" customWidth="1"/>
    <col min="6" max="6" width="27.54296875" style="45" customWidth="1"/>
    <col min="7" max="7" width="24" style="45" customWidth="1"/>
    <col min="8" max="8" width="12.453125" style="45" customWidth="1"/>
    <col min="9" max="9" width="20.7265625" style="45" customWidth="1"/>
    <col min="10" max="10" width="19.7265625" style="45" customWidth="1"/>
    <col min="11" max="11" width="10.453125" style="46" customWidth="1"/>
    <col min="12" max="12" width="10.453125" style="45" hidden="1" customWidth="1"/>
    <col min="13" max="13" width="0" style="45" hidden="1" customWidth="1"/>
    <col min="14" max="14" width="11.453125" style="45" hidden="1" customWidth="1"/>
    <col min="15" max="15" width="23.81640625" style="45" hidden="1" customWidth="1"/>
    <col min="16" max="16" width="38.54296875" style="45" hidden="1" customWidth="1"/>
    <col min="17" max="17" width="14" style="45" hidden="1" customWidth="1"/>
    <col min="18" max="18" width="24.54296875" style="45" hidden="1" customWidth="1"/>
    <col min="19" max="19" width="14" style="45" hidden="1" customWidth="1"/>
    <col min="20" max="16384" width="11.453125" style="45"/>
  </cols>
  <sheetData>
    <row r="1" spans="2:19" ht="13" customHeight="1" x14ac:dyDescent="0.25">
      <c r="B1" s="105" t="s">
        <v>36</v>
      </c>
      <c r="C1" s="105"/>
      <c r="D1" s="105"/>
      <c r="E1" s="105"/>
      <c r="F1" s="105"/>
      <c r="G1" s="105"/>
      <c r="H1" s="105"/>
      <c r="I1" s="105"/>
      <c r="J1" s="105"/>
    </row>
    <row r="2" spans="2:19" ht="13" x14ac:dyDescent="0.25">
      <c r="B2" s="22"/>
      <c r="C2" s="22"/>
      <c r="D2" s="22"/>
      <c r="E2" s="22"/>
      <c r="F2" s="22"/>
      <c r="G2" s="22"/>
      <c r="H2" s="22"/>
      <c r="I2" s="1"/>
    </row>
    <row r="3" spans="2:19" x14ac:dyDescent="0.25">
      <c r="B3" s="108" t="s">
        <v>8</v>
      </c>
      <c r="C3" s="109"/>
      <c r="D3" s="109"/>
      <c r="E3" s="109"/>
      <c r="F3" s="109"/>
      <c r="G3" s="109"/>
      <c r="H3" s="109"/>
      <c r="I3" s="109"/>
    </row>
    <row r="4" spans="2:19" ht="13" x14ac:dyDescent="0.3">
      <c r="B4" s="110" t="s">
        <v>13</v>
      </c>
      <c r="C4" s="110"/>
      <c r="D4" s="110"/>
      <c r="E4" s="110"/>
      <c r="F4" s="5"/>
      <c r="G4" s="47"/>
      <c r="H4" s="47"/>
      <c r="I4" s="93" t="s">
        <v>31</v>
      </c>
      <c r="J4" s="92"/>
      <c r="O4" s="46"/>
      <c r="Q4" s="48"/>
    </row>
    <row r="5" spans="2:19" ht="13" x14ac:dyDescent="0.3">
      <c r="B5" s="111" t="s">
        <v>14</v>
      </c>
      <c r="C5" s="111"/>
      <c r="D5" s="111"/>
      <c r="E5" s="111"/>
      <c r="F5" s="4"/>
      <c r="G5" s="47"/>
      <c r="H5" s="47"/>
      <c r="I5" s="47"/>
      <c r="O5" s="46" t="s">
        <v>32</v>
      </c>
      <c r="P5" s="46" t="s">
        <v>35</v>
      </c>
      <c r="Q5" s="50">
        <v>6.6666666666666666E-2</v>
      </c>
      <c r="R5" s="49"/>
      <c r="S5" s="50"/>
    </row>
    <row r="6" spans="2:19" ht="13" x14ac:dyDescent="0.3">
      <c r="B6" s="111" t="s">
        <v>17</v>
      </c>
      <c r="C6" s="111"/>
      <c r="D6" s="111"/>
      <c r="E6" s="111"/>
      <c r="F6" s="4"/>
      <c r="G6" s="47"/>
      <c r="H6" s="47"/>
      <c r="I6" s="47"/>
      <c r="O6" s="46" t="s">
        <v>33</v>
      </c>
      <c r="P6" s="46" t="s">
        <v>35</v>
      </c>
      <c r="Q6" s="50">
        <v>6.6666666666666666E-2</v>
      </c>
      <c r="R6" s="46"/>
      <c r="S6" s="50"/>
    </row>
    <row r="7" spans="2:19" ht="13" x14ac:dyDescent="0.3">
      <c r="B7" s="111" t="s">
        <v>37</v>
      </c>
      <c r="C7" s="111"/>
      <c r="D7" s="111"/>
      <c r="E7" s="111"/>
      <c r="F7" s="3"/>
      <c r="G7" s="51"/>
      <c r="H7" s="51"/>
      <c r="I7" s="51"/>
      <c r="O7" s="46" t="s">
        <v>34</v>
      </c>
      <c r="P7" s="46" t="s">
        <v>35</v>
      </c>
      <c r="Q7" s="50">
        <v>6.6666666666666666E-2</v>
      </c>
    </row>
    <row r="8" spans="2:19" ht="13" x14ac:dyDescent="0.25">
      <c r="B8" s="134" t="s">
        <v>6</v>
      </c>
      <c r="C8" s="134"/>
      <c r="D8" s="134"/>
      <c r="E8" s="134"/>
      <c r="F8" s="2"/>
      <c r="G8" s="52"/>
      <c r="H8" s="52"/>
      <c r="I8" s="52"/>
      <c r="J8" s="46"/>
      <c r="O8" s="46"/>
      <c r="P8" s="49"/>
      <c r="Q8" s="53"/>
    </row>
    <row r="9" spans="2:19" ht="13" x14ac:dyDescent="0.25">
      <c r="B9" s="133" t="s">
        <v>18</v>
      </c>
      <c r="C9" s="133"/>
      <c r="D9" s="133"/>
      <c r="E9" s="133"/>
      <c r="F9" s="6"/>
      <c r="G9" s="54"/>
      <c r="H9" s="54"/>
      <c r="I9" s="54"/>
      <c r="O9" s="46"/>
      <c r="P9" s="46"/>
      <c r="Q9" s="50"/>
      <c r="R9" s="46"/>
      <c r="S9" s="50"/>
    </row>
    <row r="10" spans="2:19" ht="12.75" customHeight="1" x14ac:dyDescent="0.3">
      <c r="B10" s="130" t="s">
        <v>7</v>
      </c>
      <c r="C10" s="131"/>
      <c r="D10" s="131"/>
      <c r="E10" s="132"/>
      <c r="F10" s="8"/>
      <c r="G10" s="9"/>
      <c r="H10" s="9"/>
      <c r="I10" s="55"/>
      <c r="P10" s="46"/>
    </row>
    <row r="11" spans="2:19" ht="12.75" customHeight="1" x14ac:dyDescent="0.3">
      <c r="B11" s="135" t="s">
        <v>21</v>
      </c>
      <c r="C11" s="135"/>
      <c r="D11" s="18" t="str">
        <f>B21</f>
        <v/>
      </c>
      <c r="E11" s="19"/>
      <c r="F11" s="76" t="str">
        <f>IF(D11="","",VLOOKUP(D11,$P$5:$S$9,2,FALSE))</f>
        <v/>
      </c>
      <c r="G11" s="9"/>
      <c r="H11" s="9"/>
      <c r="I11" s="12"/>
      <c r="K11" s="49"/>
    </row>
    <row r="12" spans="2:19" ht="12.75" customHeight="1" thickBot="1" x14ac:dyDescent="0.35">
      <c r="B12" s="10"/>
      <c r="C12" s="10"/>
      <c r="D12" s="7" t="str">
        <f>B22</f>
        <v/>
      </c>
      <c r="E12" s="13"/>
      <c r="F12" s="20" t="str">
        <f>IF(D12="","",VLOOKUP(D12,$R$5:$S$9,2,FALSE))</f>
        <v/>
      </c>
      <c r="G12" s="80"/>
      <c r="H12" s="10"/>
      <c r="I12" s="11"/>
      <c r="K12" s="49"/>
    </row>
    <row r="13" spans="2:19" ht="13.5" thickTop="1" x14ac:dyDescent="0.3">
      <c r="D13" s="86"/>
      <c r="E13" s="87"/>
      <c r="F13" s="88"/>
      <c r="G13" s="81"/>
      <c r="O13" s="46"/>
      <c r="P13" s="49"/>
      <c r="Q13" s="50"/>
    </row>
    <row r="14" spans="2:19" ht="13" x14ac:dyDescent="0.25">
      <c r="B14" s="127" t="s">
        <v>15</v>
      </c>
      <c r="C14" s="127"/>
      <c r="D14" s="115"/>
      <c r="E14" s="116"/>
      <c r="F14" s="42"/>
      <c r="G14" s="82"/>
      <c r="H14" s="56"/>
      <c r="I14" s="57"/>
      <c r="J14" s="58"/>
      <c r="K14" s="58"/>
      <c r="R14" s="49" t="s">
        <v>19</v>
      </c>
    </row>
    <row r="15" spans="2:19" ht="13" x14ac:dyDescent="0.3">
      <c r="B15" s="59" t="s">
        <v>16</v>
      </c>
      <c r="D15" s="117"/>
      <c r="E15" s="118"/>
      <c r="F15" s="21"/>
      <c r="G15" s="83"/>
      <c r="H15" s="56"/>
      <c r="I15" s="56"/>
      <c r="J15" s="60"/>
      <c r="K15" s="60"/>
      <c r="R15" s="49" t="s">
        <v>20</v>
      </c>
    </row>
    <row r="16" spans="2:19" ht="13" x14ac:dyDescent="0.25">
      <c r="B16" s="61" t="str">
        <f>IF(OR(D14="Modul C - Beratung",F14="Modul C - Beratung",G14="Modul C - Beratung"),"Anzahl Schülerübungsfirmen","")</f>
        <v/>
      </c>
      <c r="C16" s="62"/>
      <c r="D16" s="119"/>
      <c r="E16" s="120"/>
      <c r="F16" s="78"/>
      <c r="G16" s="84"/>
      <c r="I16" s="63"/>
    </row>
    <row r="17" spans="1:11" ht="26.25" customHeight="1" x14ac:dyDescent="0.25">
      <c r="B17" s="125" t="str">
        <f>IF(OR(D14="Modul C - Beratung",F14="Modul C - Beratung",G14="Modul C - Beratung"),"Beratungszeit in Unterrichtsstunden","")</f>
        <v/>
      </c>
      <c r="C17" s="126"/>
      <c r="D17" s="121"/>
      <c r="E17" s="122"/>
      <c r="F17" s="79"/>
      <c r="G17" s="84"/>
      <c r="I17" s="64"/>
    </row>
    <row r="18" spans="1:11" ht="13" x14ac:dyDescent="0.25">
      <c r="B18" s="65"/>
      <c r="C18" s="65"/>
      <c r="D18" s="66"/>
      <c r="E18" s="66"/>
      <c r="F18" s="66"/>
      <c r="G18" s="85"/>
      <c r="H18" s="66"/>
    </row>
    <row r="19" spans="1:11" ht="13.5" thickBot="1" x14ac:dyDescent="0.35">
      <c r="B19" s="136"/>
      <c r="C19" s="136"/>
      <c r="D19" s="14" t="s">
        <v>22</v>
      </c>
      <c r="E19" s="15" t="s">
        <v>23</v>
      </c>
      <c r="F19" s="67"/>
      <c r="K19" s="45"/>
    </row>
    <row r="20" spans="1:11" ht="25.5" thickTop="1" x14ac:dyDescent="0.3">
      <c r="B20" s="136"/>
      <c r="C20" s="136"/>
      <c r="D20" s="16" t="s">
        <v>24</v>
      </c>
      <c r="E20" s="17" t="s">
        <v>24</v>
      </c>
      <c r="F20" s="68"/>
      <c r="G20" s="69"/>
    </row>
    <row r="21" spans="1:11" x14ac:dyDescent="0.25">
      <c r="B21" s="113" t="str">
        <f>IF($D$14="","",VLOOKUP($D$14,$O$5:$S$9,2,FALSE))</f>
        <v/>
      </c>
      <c r="C21" s="114"/>
      <c r="D21" s="89" t="str">
        <f>IF(B21="","",IF(B21="Berater Schülerübungsfirma",D$17*45/60,IF(B21="Ausbilder",ROUND(D$15*F11,1)*3,(D$15+F15)*F11)))</f>
        <v/>
      </c>
      <c r="E21" s="90" t="str">
        <f>IF(B21="","",IF(B21="Berater Schülerübungsfirma",(SUMIF($F$27:$F$88,B21,$H$27:$H$88)),ROUND(SUMIF($F$27:$F$88,B21,$H$27:$H$88)/39,2)))</f>
        <v/>
      </c>
      <c r="F21" s="70" t="str">
        <f>IF(B21="Berater Schülerübungsfirma","in Zeitstunden","")</f>
        <v/>
      </c>
    </row>
    <row r="22" spans="1:11" x14ac:dyDescent="0.25">
      <c r="B22" s="123" t="str">
        <f>IF(OR(B21="Pädagoge",B21="Ausbilder"),VLOOKUP(D14,O5:R9,4),"")</f>
        <v/>
      </c>
      <c r="C22" s="124"/>
      <c r="D22" s="89" t="str">
        <f>IF(B22="","",(D15+F15)*F12)</f>
        <v/>
      </c>
      <c r="E22" s="90" t="str">
        <f>IF(B22="","",IF(B22="Berater Schülerübungsfirma",(SUMIF($F$27:$F$88,B22,$H$27:$H$88)),ROUND(SUMIF($F$27:$F$88,B22,$H$27:$H$88)/39,2)))</f>
        <v/>
      </c>
      <c r="F22" s="70" t="str">
        <f t="shared" ref="F22" si="0">IF(B22="Berater Schülerübungsfirma","in Zeitstunden pro Woche","")</f>
        <v/>
      </c>
      <c r="I22" s="71"/>
    </row>
    <row r="23" spans="1:11" ht="13" x14ac:dyDescent="0.3">
      <c r="B23" s="128" t="s">
        <v>9</v>
      </c>
      <c r="C23" s="129"/>
      <c r="D23" s="89">
        <f>SUM(D21:D22)</f>
        <v>0</v>
      </c>
      <c r="E23" s="91">
        <f>SUM(E21:E22)</f>
        <v>0</v>
      </c>
      <c r="F23" s="72"/>
      <c r="G23" s="73"/>
    </row>
    <row r="24" spans="1:11" ht="24" customHeight="1" thickBot="1" x14ac:dyDescent="0.3">
      <c r="B24" s="137"/>
      <c r="C24" s="137"/>
    </row>
    <row r="25" spans="1:11" s="74" customFormat="1" ht="41.25" customHeight="1" thickBot="1" x14ac:dyDescent="0.3">
      <c r="A25" s="138" t="s">
        <v>11</v>
      </c>
      <c r="B25" s="139"/>
      <c r="C25" s="139"/>
      <c r="D25" s="139"/>
      <c r="E25" s="139"/>
      <c r="F25" s="139"/>
      <c r="G25" s="140"/>
      <c r="H25" s="1"/>
      <c r="I25" s="112" t="s">
        <v>25</v>
      </c>
      <c r="J25" s="112"/>
      <c r="K25" s="112"/>
    </row>
    <row r="26" spans="1:11" s="98" customFormat="1" ht="11.5" customHeight="1" x14ac:dyDescent="0.25">
      <c r="A26" s="101"/>
      <c r="B26" s="101"/>
      <c r="C26" s="101"/>
      <c r="D26" s="101"/>
      <c r="E26" s="101"/>
      <c r="F26" s="101"/>
      <c r="G26" s="101"/>
      <c r="H26" s="1"/>
      <c r="I26" s="97"/>
      <c r="J26" s="97"/>
      <c r="K26" s="97"/>
    </row>
    <row r="27" spans="1:11" s="74" customFormat="1" ht="30.75" customHeight="1" x14ac:dyDescent="0.3">
      <c r="A27" s="23" t="s">
        <v>26</v>
      </c>
      <c r="B27" s="141" t="s">
        <v>1</v>
      </c>
      <c r="C27" s="141"/>
      <c r="D27" s="27" t="s">
        <v>2</v>
      </c>
      <c r="E27" s="27" t="s">
        <v>10</v>
      </c>
      <c r="F27" s="27" t="s">
        <v>3</v>
      </c>
      <c r="G27" s="23" t="s">
        <v>27</v>
      </c>
      <c r="H27" s="27" t="s">
        <v>4</v>
      </c>
      <c r="I27" s="27" t="s">
        <v>5</v>
      </c>
      <c r="J27" s="27" t="s">
        <v>28</v>
      </c>
      <c r="K27" s="27" t="s">
        <v>29</v>
      </c>
    </row>
    <row r="28" spans="1:11" ht="13" x14ac:dyDescent="0.25">
      <c r="A28" s="24"/>
      <c r="B28" s="142"/>
      <c r="C28" s="143"/>
      <c r="D28" s="25"/>
      <c r="E28" s="25"/>
      <c r="F28" s="25"/>
      <c r="G28" s="28"/>
      <c r="H28" s="25"/>
      <c r="I28" s="25"/>
      <c r="J28" s="25"/>
      <c r="K28" s="25"/>
    </row>
    <row r="29" spans="1:11" x14ac:dyDescent="0.25">
      <c r="A29" s="75">
        <v>1</v>
      </c>
      <c r="B29" s="106"/>
      <c r="C29" s="107"/>
      <c r="D29" s="43"/>
      <c r="E29" s="30"/>
      <c r="F29" s="94"/>
      <c r="G29" s="29"/>
      <c r="H29" s="31"/>
      <c r="I29" s="32"/>
      <c r="J29" s="77"/>
      <c r="K29" s="77"/>
    </row>
    <row r="30" spans="1:11" x14ac:dyDescent="0.25">
      <c r="A30" s="75">
        <v>2</v>
      </c>
      <c r="B30" s="106"/>
      <c r="C30" s="107"/>
      <c r="D30" s="29"/>
      <c r="E30" s="30"/>
      <c r="F30" s="29"/>
      <c r="G30" s="29"/>
      <c r="H30" s="31"/>
      <c r="I30" s="32"/>
      <c r="J30" s="77"/>
      <c r="K30" s="77"/>
    </row>
    <row r="31" spans="1:11" x14ac:dyDescent="0.25">
      <c r="A31" s="75">
        <v>3</v>
      </c>
      <c r="B31" s="106"/>
      <c r="C31" s="107"/>
      <c r="D31" s="29"/>
      <c r="E31" s="30"/>
      <c r="F31" s="29"/>
      <c r="G31" s="29"/>
      <c r="H31" s="31"/>
      <c r="I31" s="32"/>
      <c r="J31" s="77"/>
      <c r="K31" s="77"/>
    </row>
    <row r="32" spans="1:11" x14ac:dyDescent="0.25">
      <c r="A32" s="75">
        <v>4</v>
      </c>
      <c r="B32" s="106"/>
      <c r="C32" s="107"/>
      <c r="D32" s="29"/>
      <c r="E32" s="30"/>
      <c r="F32" s="29"/>
      <c r="G32" s="29"/>
      <c r="H32" s="31"/>
      <c r="I32" s="32"/>
      <c r="J32" s="77"/>
      <c r="K32" s="77"/>
    </row>
    <row r="33" spans="1:11" x14ac:dyDescent="0.25">
      <c r="A33" s="75">
        <v>5</v>
      </c>
      <c r="B33" s="106"/>
      <c r="C33" s="107"/>
      <c r="D33" s="29"/>
      <c r="E33" s="30"/>
      <c r="F33" s="29"/>
      <c r="G33" s="29"/>
      <c r="H33" s="31"/>
      <c r="I33" s="32"/>
      <c r="J33" s="77"/>
      <c r="K33" s="77"/>
    </row>
    <row r="34" spans="1:11" x14ac:dyDescent="0.25">
      <c r="A34" s="75">
        <v>6</v>
      </c>
      <c r="B34" s="106"/>
      <c r="C34" s="107"/>
      <c r="D34" s="29"/>
      <c r="E34" s="30"/>
      <c r="F34" s="29"/>
      <c r="G34" s="29"/>
      <c r="H34" s="31"/>
      <c r="I34" s="32"/>
      <c r="J34" s="77"/>
      <c r="K34" s="77"/>
    </row>
    <row r="35" spans="1:11" x14ac:dyDescent="0.25">
      <c r="A35" s="75">
        <v>7</v>
      </c>
      <c r="B35" s="106"/>
      <c r="C35" s="107"/>
      <c r="D35" s="29"/>
      <c r="E35" s="30"/>
      <c r="F35" s="29"/>
      <c r="G35" s="29"/>
      <c r="H35" s="31"/>
      <c r="I35" s="32"/>
      <c r="J35" s="77"/>
      <c r="K35" s="77"/>
    </row>
    <row r="36" spans="1:11" x14ac:dyDescent="0.25">
      <c r="A36" s="75">
        <v>8</v>
      </c>
      <c r="B36" s="106"/>
      <c r="C36" s="107"/>
      <c r="D36" s="29"/>
      <c r="E36" s="30"/>
      <c r="F36" s="29"/>
      <c r="G36" s="29"/>
      <c r="H36" s="31"/>
      <c r="I36" s="32"/>
      <c r="J36" s="77"/>
      <c r="K36" s="77"/>
    </row>
    <row r="37" spans="1:11" x14ac:dyDescent="0.25">
      <c r="A37" s="75">
        <v>9</v>
      </c>
      <c r="B37" s="106"/>
      <c r="C37" s="107"/>
      <c r="D37" s="29"/>
      <c r="E37" s="30"/>
      <c r="F37" s="29"/>
      <c r="G37" s="29"/>
      <c r="H37" s="31"/>
      <c r="I37" s="32"/>
      <c r="J37" s="77"/>
      <c r="K37" s="77"/>
    </row>
    <row r="38" spans="1:11" x14ac:dyDescent="0.25">
      <c r="A38" s="75">
        <v>10</v>
      </c>
      <c r="B38" s="106"/>
      <c r="C38" s="107"/>
      <c r="D38" s="29"/>
      <c r="E38" s="30"/>
      <c r="F38" s="29"/>
      <c r="G38" s="29"/>
      <c r="H38" s="31"/>
      <c r="I38" s="32"/>
      <c r="J38" s="77"/>
      <c r="K38" s="77"/>
    </row>
    <row r="39" spans="1:11" x14ac:dyDescent="0.25">
      <c r="A39" s="75">
        <v>11</v>
      </c>
      <c r="B39" s="106"/>
      <c r="C39" s="107"/>
      <c r="D39" s="29"/>
      <c r="E39" s="30"/>
      <c r="F39" s="29"/>
      <c r="G39" s="29"/>
      <c r="H39" s="31"/>
      <c r="I39" s="32"/>
      <c r="J39" s="77"/>
      <c r="K39" s="77"/>
    </row>
    <row r="40" spans="1:11" x14ac:dyDescent="0.25">
      <c r="A40" s="75">
        <v>12</v>
      </c>
      <c r="B40" s="106"/>
      <c r="C40" s="107"/>
      <c r="D40" s="29"/>
      <c r="E40" s="30"/>
      <c r="F40" s="29"/>
      <c r="G40" s="29"/>
      <c r="H40" s="31"/>
      <c r="I40" s="32"/>
      <c r="J40" s="77"/>
      <c r="K40" s="77"/>
    </row>
    <row r="41" spans="1:11" x14ac:dyDescent="0.25">
      <c r="A41" s="75">
        <v>13</v>
      </c>
      <c r="B41" s="106"/>
      <c r="C41" s="107"/>
      <c r="D41" s="29"/>
      <c r="E41" s="30"/>
      <c r="F41" s="29"/>
      <c r="G41" s="29"/>
      <c r="H41" s="31"/>
      <c r="I41" s="32"/>
      <c r="J41" s="77"/>
      <c r="K41" s="77"/>
    </row>
    <row r="42" spans="1:11" x14ac:dyDescent="0.25">
      <c r="A42" s="75">
        <v>14</v>
      </c>
      <c r="B42" s="106"/>
      <c r="C42" s="107"/>
      <c r="D42" s="29"/>
      <c r="E42" s="30"/>
      <c r="F42" s="29"/>
      <c r="G42" s="29"/>
      <c r="H42" s="31"/>
      <c r="I42" s="32"/>
      <c r="J42" s="77"/>
      <c r="K42" s="77"/>
    </row>
    <row r="43" spans="1:11" x14ac:dyDescent="0.25">
      <c r="A43" s="75">
        <v>15</v>
      </c>
      <c r="B43" s="106"/>
      <c r="C43" s="107"/>
      <c r="D43" s="29"/>
      <c r="E43" s="30"/>
      <c r="F43" s="29"/>
      <c r="G43" s="29"/>
      <c r="H43" s="31"/>
      <c r="I43" s="32"/>
      <c r="J43" s="77"/>
      <c r="K43" s="77"/>
    </row>
    <row r="44" spans="1:11" x14ac:dyDescent="0.25">
      <c r="A44" s="75">
        <v>16</v>
      </c>
      <c r="B44" s="106"/>
      <c r="C44" s="107"/>
      <c r="D44" s="29"/>
      <c r="E44" s="30"/>
      <c r="F44" s="29"/>
      <c r="G44" s="29"/>
      <c r="H44" s="31"/>
      <c r="I44" s="32"/>
      <c r="J44" s="77"/>
      <c r="K44" s="77"/>
    </row>
    <row r="45" spans="1:11" x14ac:dyDescent="0.25">
      <c r="A45" s="75">
        <v>17</v>
      </c>
      <c r="B45" s="106"/>
      <c r="C45" s="107"/>
      <c r="D45" s="29"/>
      <c r="E45" s="30"/>
      <c r="F45" s="29"/>
      <c r="G45" s="29"/>
      <c r="H45" s="31"/>
      <c r="I45" s="32"/>
      <c r="J45" s="77"/>
      <c r="K45" s="77"/>
    </row>
    <row r="46" spans="1:11" x14ac:dyDescent="0.25">
      <c r="A46" s="75">
        <v>18</v>
      </c>
      <c r="B46" s="106"/>
      <c r="C46" s="107"/>
      <c r="D46" s="29"/>
      <c r="E46" s="30"/>
      <c r="F46" s="29"/>
      <c r="G46" s="29"/>
      <c r="H46" s="31"/>
      <c r="I46" s="32"/>
      <c r="J46" s="77"/>
      <c r="K46" s="77"/>
    </row>
    <row r="47" spans="1:11" x14ac:dyDescent="0.25">
      <c r="A47" s="75">
        <v>19</v>
      </c>
      <c r="B47" s="106"/>
      <c r="C47" s="107"/>
      <c r="D47" s="29"/>
      <c r="E47" s="30"/>
      <c r="F47" s="29"/>
      <c r="G47" s="29"/>
      <c r="H47" s="31"/>
      <c r="I47" s="32"/>
      <c r="J47" s="77"/>
      <c r="K47" s="77"/>
    </row>
    <row r="48" spans="1:11" x14ac:dyDescent="0.25">
      <c r="A48" s="75">
        <v>20</v>
      </c>
      <c r="B48" s="106"/>
      <c r="C48" s="107"/>
      <c r="D48" s="29"/>
      <c r="E48" s="30"/>
      <c r="F48" s="29"/>
      <c r="G48" s="29"/>
      <c r="H48" s="31"/>
      <c r="I48" s="32"/>
      <c r="J48" s="77"/>
      <c r="K48" s="77"/>
    </row>
    <row r="49" spans="1:11" x14ac:dyDescent="0.25">
      <c r="A49" s="75">
        <v>21</v>
      </c>
      <c r="B49" s="106"/>
      <c r="C49" s="107"/>
      <c r="D49" s="29"/>
      <c r="E49" s="30"/>
      <c r="F49" s="29"/>
      <c r="G49" s="29"/>
      <c r="H49" s="31"/>
      <c r="I49" s="32"/>
      <c r="J49" s="77"/>
      <c r="K49" s="77"/>
    </row>
    <row r="50" spans="1:11" x14ac:dyDescent="0.25">
      <c r="A50" s="75">
        <v>22</v>
      </c>
      <c r="B50" s="106"/>
      <c r="C50" s="107"/>
      <c r="D50" s="29"/>
      <c r="E50" s="30"/>
      <c r="F50" s="29"/>
      <c r="G50" s="29"/>
      <c r="H50" s="31"/>
      <c r="I50" s="32"/>
      <c r="J50" s="77"/>
      <c r="K50" s="77"/>
    </row>
    <row r="51" spans="1:11" x14ac:dyDescent="0.25">
      <c r="A51" s="75">
        <v>23</v>
      </c>
      <c r="B51" s="106"/>
      <c r="C51" s="107"/>
      <c r="D51" s="29"/>
      <c r="E51" s="30"/>
      <c r="F51" s="29"/>
      <c r="G51" s="29"/>
      <c r="H51" s="31"/>
      <c r="I51" s="32"/>
      <c r="J51" s="77"/>
      <c r="K51" s="77"/>
    </row>
    <row r="52" spans="1:11" x14ac:dyDescent="0.25">
      <c r="A52" s="75">
        <v>24</v>
      </c>
      <c r="B52" s="106"/>
      <c r="C52" s="107"/>
      <c r="D52" s="29"/>
      <c r="E52" s="30"/>
      <c r="F52" s="29"/>
      <c r="G52" s="29"/>
      <c r="H52" s="31"/>
      <c r="I52" s="32"/>
      <c r="J52" s="77"/>
      <c r="K52" s="77"/>
    </row>
    <row r="53" spans="1:11" x14ac:dyDescent="0.25">
      <c r="A53" s="75">
        <v>25</v>
      </c>
      <c r="B53" s="106"/>
      <c r="C53" s="107"/>
      <c r="D53" s="29"/>
      <c r="E53" s="30"/>
      <c r="F53" s="29"/>
      <c r="G53" s="29"/>
      <c r="H53" s="31"/>
      <c r="I53" s="32"/>
      <c r="J53" s="77"/>
      <c r="K53" s="77"/>
    </row>
    <row r="54" spans="1:11" x14ac:dyDescent="0.25">
      <c r="A54" s="75">
        <v>26</v>
      </c>
      <c r="B54" s="106"/>
      <c r="C54" s="107"/>
      <c r="D54" s="29"/>
      <c r="E54" s="30"/>
      <c r="F54" s="29"/>
      <c r="G54" s="29"/>
      <c r="H54" s="31"/>
      <c r="I54" s="32"/>
      <c r="J54" s="77"/>
      <c r="K54" s="77"/>
    </row>
    <row r="55" spans="1:11" x14ac:dyDescent="0.25">
      <c r="A55" s="75">
        <v>27</v>
      </c>
      <c r="B55" s="106"/>
      <c r="C55" s="107"/>
      <c r="D55" s="29"/>
      <c r="E55" s="30"/>
      <c r="F55" s="29"/>
      <c r="G55" s="29"/>
      <c r="H55" s="31"/>
      <c r="I55" s="32"/>
      <c r="J55" s="77"/>
      <c r="K55" s="77"/>
    </row>
    <row r="56" spans="1:11" x14ac:dyDescent="0.25">
      <c r="A56" s="75">
        <v>28</v>
      </c>
      <c r="B56" s="106"/>
      <c r="C56" s="107"/>
      <c r="D56" s="29"/>
      <c r="E56" s="30"/>
      <c r="F56" s="29"/>
      <c r="G56" s="29"/>
      <c r="H56" s="31"/>
      <c r="I56" s="32"/>
      <c r="J56" s="77"/>
      <c r="K56" s="77"/>
    </row>
    <row r="57" spans="1:11" x14ac:dyDescent="0.25">
      <c r="A57" s="75">
        <v>29</v>
      </c>
      <c r="B57" s="106"/>
      <c r="C57" s="107"/>
      <c r="D57" s="29"/>
      <c r="E57" s="30"/>
      <c r="F57" s="29"/>
      <c r="G57" s="29"/>
      <c r="H57" s="31"/>
      <c r="I57" s="32"/>
      <c r="J57" s="77"/>
      <c r="K57" s="77"/>
    </row>
    <row r="58" spans="1:11" x14ac:dyDescent="0.25">
      <c r="A58" s="75">
        <v>30</v>
      </c>
      <c r="B58" s="106"/>
      <c r="C58" s="107"/>
      <c r="D58" s="29"/>
      <c r="E58" s="30"/>
      <c r="F58" s="29"/>
      <c r="G58" s="29"/>
      <c r="H58" s="31"/>
      <c r="I58" s="32"/>
      <c r="J58" s="77"/>
      <c r="K58" s="77"/>
    </row>
    <row r="59" spans="1:11" x14ac:dyDescent="0.25">
      <c r="A59" s="75">
        <v>31</v>
      </c>
      <c r="B59" s="106"/>
      <c r="C59" s="107"/>
      <c r="D59" s="29"/>
      <c r="E59" s="30"/>
      <c r="F59" s="29"/>
      <c r="G59" s="29"/>
      <c r="H59" s="31"/>
      <c r="I59" s="32"/>
      <c r="J59" s="77"/>
      <c r="K59" s="77"/>
    </row>
    <row r="60" spans="1:11" x14ac:dyDescent="0.25">
      <c r="A60" s="75">
        <v>32</v>
      </c>
      <c r="B60" s="106"/>
      <c r="C60" s="107"/>
      <c r="D60" s="29"/>
      <c r="E60" s="30"/>
      <c r="F60" s="29"/>
      <c r="G60" s="29"/>
      <c r="H60" s="31"/>
      <c r="I60" s="32"/>
      <c r="J60" s="77"/>
      <c r="K60" s="77"/>
    </row>
    <row r="61" spans="1:11" x14ac:dyDescent="0.25">
      <c r="A61" s="75">
        <v>33</v>
      </c>
      <c r="B61" s="106"/>
      <c r="C61" s="107"/>
      <c r="D61" s="29"/>
      <c r="E61" s="30"/>
      <c r="F61" s="29"/>
      <c r="G61" s="29"/>
      <c r="H61" s="31"/>
      <c r="I61" s="32"/>
      <c r="J61" s="77"/>
      <c r="K61" s="77"/>
    </row>
    <row r="62" spans="1:11" x14ac:dyDescent="0.25">
      <c r="A62" s="75">
        <v>34</v>
      </c>
      <c r="B62" s="106"/>
      <c r="C62" s="107"/>
      <c r="D62" s="29"/>
      <c r="E62" s="30"/>
      <c r="F62" s="29"/>
      <c r="G62" s="29"/>
      <c r="H62" s="31"/>
      <c r="I62" s="32"/>
      <c r="J62" s="77"/>
      <c r="K62" s="77"/>
    </row>
    <row r="63" spans="1:11" x14ac:dyDescent="0.25">
      <c r="A63" s="75">
        <v>35</v>
      </c>
      <c r="B63" s="106"/>
      <c r="C63" s="107"/>
      <c r="D63" s="29"/>
      <c r="E63" s="30"/>
      <c r="F63" s="29"/>
      <c r="G63" s="29"/>
      <c r="H63" s="31"/>
      <c r="I63" s="32"/>
      <c r="J63" s="77"/>
      <c r="K63" s="77"/>
    </row>
    <row r="64" spans="1:11" x14ac:dyDescent="0.25">
      <c r="A64" s="75">
        <v>36</v>
      </c>
      <c r="B64" s="106"/>
      <c r="C64" s="107"/>
      <c r="D64" s="29"/>
      <c r="E64" s="30"/>
      <c r="F64" s="29"/>
      <c r="G64" s="29"/>
      <c r="H64" s="31"/>
      <c r="I64" s="32"/>
      <c r="J64" s="77"/>
      <c r="K64" s="77"/>
    </row>
    <row r="65" spans="1:11" x14ac:dyDescent="0.25">
      <c r="A65" s="75">
        <v>37</v>
      </c>
      <c r="B65" s="95"/>
      <c r="C65" s="96"/>
      <c r="D65" s="96"/>
      <c r="E65" s="30"/>
      <c r="F65" s="96"/>
      <c r="G65" s="96"/>
      <c r="H65" s="31"/>
      <c r="I65" s="32"/>
      <c r="J65" s="77"/>
      <c r="K65" s="77"/>
    </row>
    <row r="66" spans="1:11" x14ac:dyDescent="0.25">
      <c r="A66" s="75">
        <v>38</v>
      </c>
      <c r="B66" s="95"/>
      <c r="C66" s="96"/>
      <c r="D66" s="96"/>
      <c r="E66" s="30"/>
      <c r="F66" s="96"/>
      <c r="G66" s="96"/>
      <c r="H66" s="31"/>
      <c r="I66" s="32"/>
      <c r="J66" s="77"/>
      <c r="K66" s="77"/>
    </row>
    <row r="67" spans="1:11" x14ac:dyDescent="0.25">
      <c r="A67" s="75">
        <v>39</v>
      </c>
      <c r="B67" s="95"/>
      <c r="C67" s="96"/>
      <c r="D67" s="96"/>
      <c r="E67" s="30"/>
      <c r="F67" s="96"/>
      <c r="G67" s="96"/>
      <c r="H67" s="31"/>
      <c r="I67" s="32"/>
      <c r="J67" s="77"/>
      <c r="K67" s="77"/>
    </row>
    <row r="68" spans="1:11" x14ac:dyDescent="0.25">
      <c r="A68" s="75">
        <v>40</v>
      </c>
      <c r="B68" s="95"/>
      <c r="C68" s="96"/>
      <c r="D68" s="96"/>
      <c r="E68" s="30"/>
      <c r="F68" s="96"/>
      <c r="G68" s="96"/>
      <c r="H68" s="31"/>
      <c r="I68" s="32"/>
      <c r="J68" s="77"/>
      <c r="K68" s="77"/>
    </row>
    <row r="69" spans="1:11" x14ac:dyDescent="0.25">
      <c r="A69" s="75">
        <v>41</v>
      </c>
      <c r="B69" s="95"/>
      <c r="C69" s="96"/>
      <c r="D69" s="96"/>
      <c r="E69" s="30"/>
      <c r="F69" s="96"/>
      <c r="G69" s="96"/>
      <c r="H69" s="31"/>
      <c r="I69" s="32"/>
      <c r="J69" s="77"/>
      <c r="K69" s="77"/>
    </row>
    <row r="70" spans="1:11" x14ac:dyDescent="0.25">
      <c r="A70" s="75">
        <v>42</v>
      </c>
      <c r="B70" s="95"/>
      <c r="C70" s="96"/>
      <c r="D70" s="96"/>
      <c r="E70" s="30"/>
      <c r="F70" s="96"/>
      <c r="G70" s="96"/>
      <c r="H70" s="31"/>
      <c r="I70" s="32"/>
      <c r="J70" s="77"/>
      <c r="K70" s="77"/>
    </row>
    <row r="71" spans="1:11" x14ac:dyDescent="0.25">
      <c r="A71" s="75">
        <v>43</v>
      </c>
      <c r="B71" s="95"/>
      <c r="C71" s="96"/>
      <c r="D71" s="96"/>
      <c r="E71" s="30"/>
      <c r="F71" s="96"/>
      <c r="G71" s="96"/>
      <c r="H71" s="31"/>
      <c r="I71" s="32"/>
      <c r="J71" s="77"/>
      <c r="K71" s="77"/>
    </row>
    <row r="72" spans="1:11" x14ac:dyDescent="0.25">
      <c r="A72" s="75">
        <v>44</v>
      </c>
      <c r="B72" s="95"/>
      <c r="C72" s="96"/>
      <c r="D72" s="96"/>
      <c r="E72" s="30"/>
      <c r="F72" s="96"/>
      <c r="G72" s="96"/>
      <c r="H72" s="31"/>
      <c r="I72" s="32"/>
      <c r="J72" s="77"/>
      <c r="K72" s="77"/>
    </row>
    <row r="73" spans="1:11" x14ac:dyDescent="0.25">
      <c r="A73" s="75">
        <v>45</v>
      </c>
      <c r="B73" s="95"/>
      <c r="C73" s="96"/>
      <c r="D73" s="96"/>
      <c r="E73" s="30"/>
      <c r="F73" s="96"/>
      <c r="G73" s="96"/>
      <c r="H73" s="31"/>
      <c r="I73" s="32"/>
      <c r="J73" s="77"/>
      <c r="K73" s="77"/>
    </row>
    <row r="74" spans="1:11" x14ac:dyDescent="0.25">
      <c r="A74" s="75">
        <v>46</v>
      </c>
      <c r="B74" s="95"/>
      <c r="C74" s="96"/>
      <c r="D74" s="96"/>
      <c r="E74" s="30"/>
      <c r="F74" s="96"/>
      <c r="G74" s="96"/>
      <c r="H74" s="31"/>
      <c r="I74" s="32"/>
      <c r="J74" s="77"/>
      <c r="K74" s="77"/>
    </row>
    <row r="75" spans="1:11" x14ac:dyDescent="0.25">
      <c r="A75" s="75">
        <v>47</v>
      </c>
      <c r="B75" s="95"/>
      <c r="C75" s="96"/>
      <c r="D75" s="96"/>
      <c r="E75" s="30"/>
      <c r="F75" s="96"/>
      <c r="G75" s="96"/>
      <c r="H75" s="31"/>
      <c r="I75" s="32"/>
      <c r="J75" s="77"/>
      <c r="K75" s="77"/>
    </row>
    <row r="76" spans="1:11" x14ac:dyDescent="0.25">
      <c r="A76" s="75">
        <v>48</v>
      </c>
      <c r="B76" s="95"/>
      <c r="C76" s="96"/>
      <c r="D76" s="96"/>
      <c r="E76" s="30"/>
      <c r="F76" s="96"/>
      <c r="G76" s="96"/>
      <c r="H76" s="31"/>
      <c r="I76" s="32"/>
      <c r="J76" s="77"/>
      <c r="K76" s="77"/>
    </row>
    <row r="77" spans="1:11" x14ac:dyDescent="0.25">
      <c r="A77" s="75">
        <v>49</v>
      </c>
      <c r="B77" s="95"/>
      <c r="C77" s="96"/>
      <c r="D77" s="96"/>
      <c r="E77" s="30"/>
      <c r="F77" s="96"/>
      <c r="G77" s="96"/>
      <c r="H77" s="31"/>
      <c r="I77" s="32"/>
      <c r="J77" s="77"/>
      <c r="K77" s="77"/>
    </row>
    <row r="78" spans="1:11" x14ac:dyDescent="0.25">
      <c r="A78" s="75">
        <v>50</v>
      </c>
      <c r="B78" s="95"/>
      <c r="C78" s="96"/>
      <c r="D78" s="96"/>
      <c r="E78" s="30"/>
      <c r="F78" s="96"/>
      <c r="G78" s="96"/>
      <c r="H78" s="31"/>
      <c r="I78" s="32"/>
      <c r="J78" s="77"/>
      <c r="K78" s="77"/>
    </row>
    <row r="79" spans="1:11" x14ac:dyDescent="0.25">
      <c r="A79" s="75">
        <v>51</v>
      </c>
      <c r="B79" s="95"/>
      <c r="C79" s="96"/>
      <c r="D79" s="96"/>
      <c r="E79" s="30"/>
      <c r="F79" s="96"/>
      <c r="G79" s="96"/>
      <c r="H79" s="31"/>
      <c r="I79" s="32"/>
      <c r="J79" s="77"/>
      <c r="K79" s="77"/>
    </row>
    <row r="80" spans="1:11" x14ac:dyDescent="0.25">
      <c r="A80" s="75">
        <v>52</v>
      </c>
      <c r="B80" s="95"/>
      <c r="C80" s="96"/>
      <c r="D80" s="96"/>
      <c r="E80" s="30"/>
      <c r="F80" s="96"/>
      <c r="G80" s="96"/>
      <c r="H80" s="31"/>
      <c r="I80" s="32"/>
      <c r="J80" s="77"/>
      <c r="K80" s="77"/>
    </row>
    <row r="81" spans="1:11" x14ac:dyDescent="0.25">
      <c r="A81" s="75">
        <v>53</v>
      </c>
      <c r="B81" s="95"/>
      <c r="C81" s="96"/>
      <c r="D81" s="96"/>
      <c r="E81" s="30"/>
      <c r="F81" s="96"/>
      <c r="G81" s="96"/>
      <c r="H81" s="31"/>
      <c r="I81" s="32"/>
      <c r="J81" s="77"/>
      <c r="K81" s="77"/>
    </row>
    <row r="82" spans="1:11" x14ac:dyDescent="0.25">
      <c r="A82" s="75">
        <v>54</v>
      </c>
      <c r="B82" s="95"/>
      <c r="C82" s="96"/>
      <c r="D82" s="96"/>
      <c r="E82" s="30"/>
      <c r="F82" s="96"/>
      <c r="G82" s="96"/>
      <c r="H82" s="31"/>
      <c r="I82" s="32"/>
      <c r="J82" s="77"/>
      <c r="K82" s="77"/>
    </row>
    <row r="83" spans="1:11" x14ac:dyDescent="0.25">
      <c r="A83" s="75">
        <v>55</v>
      </c>
      <c r="B83" s="95"/>
      <c r="C83" s="96"/>
      <c r="D83" s="96"/>
      <c r="E83" s="30"/>
      <c r="F83" s="96"/>
      <c r="G83" s="96"/>
      <c r="H83" s="31"/>
      <c r="I83" s="32"/>
      <c r="J83" s="77"/>
      <c r="K83" s="77"/>
    </row>
    <row r="84" spans="1:11" x14ac:dyDescent="0.25">
      <c r="A84" s="75">
        <v>56</v>
      </c>
      <c r="B84" s="106"/>
      <c r="C84" s="107"/>
      <c r="D84" s="29"/>
      <c r="E84" s="30"/>
      <c r="F84" s="29"/>
      <c r="G84" s="29"/>
      <c r="H84" s="31"/>
      <c r="I84" s="32"/>
      <c r="J84" s="77"/>
      <c r="K84" s="77"/>
    </row>
    <row r="85" spans="1:11" x14ac:dyDescent="0.25">
      <c r="A85" s="75">
        <v>57</v>
      </c>
      <c r="B85" s="106"/>
      <c r="C85" s="107"/>
      <c r="D85" s="29"/>
      <c r="E85" s="30"/>
      <c r="F85" s="29"/>
      <c r="G85" s="29"/>
      <c r="H85" s="31"/>
      <c r="I85" s="32"/>
      <c r="J85" s="77"/>
      <c r="K85" s="77"/>
    </row>
    <row r="86" spans="1:11" x14ac:dyDescent="0.25">
      <c r="A86" s="75">
        <v>58</v>
      </c>
      <c r="B86" s="106"/>
      <c r="C86" s="107"/>
      <c r="D86" s="29"/>
      <c r="E86" s="30"/>
      <c r="F86" s="29"/>
      <c r="G86" s="29"/>
      <c r="H86" s="31"/>
      <c r="I86" s="32"/>
      <c r="J86" s="77"/>
      <c r="K86" s="77"/>
    </row>
    <row r="87" spans="1:11" x14ac:dyDescent="0.25">
      <c r="A87" s="75">
        <v>59</v>
      </c>
      <c r="B87" s="95"/>
      <c r="C87" s="96"/>
      <c r="D87" s="96"/>
      <c r="E87" s="30"/>
      <c r="F87" s="96"/>
      <c r="G87" s="96"/>
      <c r="H87" s="31"/>
      <c r="I87" s="32"/>
      <c r="J87" s="77"/>
      <c r="K87" s="77"/>
    </row>
    <row r="88" spans="1:11" s="56" customFormat="1" x14ac:dyDescent="0.25">
      <c r="A88" s="75">
        <v>60</v>
      </c>
      <c r="B88" s="106"/>
      <c r="C88" s="107"/>
      <c r="D88" s="29"/>
      <c r="E88" s="30"/>
      <c r="F88" s="29"/>
      <c r="G88" s="29"/>
      <c r="H88" s="31"/>
      <c r="I88" s="32"/>
      <c r="J88" s="77"/>
      <c r="K88" s="77"/>
    </row>
    <row r="89" spans="1:11" s="56" customFormat="1" x14ac:dyDescent="0.25">
      <c r="A89" s="33"/>
      <c r="B89" s="34"/>
      <c r="C89" s="34"/>
      <c r="D89" s="33"/>
      <c r="E89" s="35"/>
      <c r="F89" s="33"/>
      <c r="G89" s="36"/>
      <c r="H89" s="33"/>
      <c r="I89" s="1"/>
      <c r="J89" s="1"/>
      <c r="K89" s="1"/>
    </row>
    <row r="90" spans="1:11" s="56" customFormat="1" x14ac:dyDescent="0.25">
      <c r="A90" s="1"/>
      <c r="B90" s="1"/>
      <c r="C90" s="1"/>
      <c r="D90" s="1"/>
      <c r="E90" s="1"/>
      <c r="F90" s="1"/>
      <c r="G90" s="1"/>
      <c r="H90" s="1"/>
      <c r="I90" s="1"/>
      <c r="J90" s="1"/>
      <c r="K90" s="1"/>
    </row>
    <row r="91" spans="1:11" s="56" customFormat="1" ht="18.5" thickBot="1" x14ac:dyDescent="0.3">
      <c r="A91" s="144"/>
      <c r="B91" s="144"/>
      <c r="C91" s="144"/>
      <c r="D91" s="144"/>
      <c r="E91" s="144"/>
      <c r="F91" s="144"/>
      <c r="G91" s="144"/>
      <c r="H91" s="1"/>
      <c r="I91" s="1"/>
      <c r="J91" s="1"/>
      <c r="K91" s="1"/>
    </row>
    <row r="92" spans="1:11" s="56" customFormat="1" ht="39.75" customHeight="1" thickBot="1" x14ac:dyDescent="0.3">
      <c r="A92" s="138" t="s">
        <v>12</v>
      </c>
      <c r="B92" s="139"/>
      <c r="C92" s="139"/>
      <c r="D92" s="139"/>
      <c r="E92" s="139"/>
      <c r="F92" s="139"/>
      <c r="G92" s="140"/>
      <c r="H92" s="1"/>
      <c r="I92" s="145" t="s">
        <v>30</v>
      </c>
      <c r="J92" s="145"/>
      <c r="K92" s="145"/>
    </row>
    <row r="93" spans="1:11" s="56" customFormat="1" ht="26.5" customHeight="1" x14ac:dyDescent="0.25">
      <c r="A93" s="101"/>
      <c r="B93" s="101"/>
      <c r="C93" s="101"/>
      <c r="D93" s="101"/>
      <c r="E93" s="101"/>
      <c r="F93" s="101"/>
      <c r="G93" s="101"/>
      <c r="H93" s="1"/>
      <c r="I93" s="99"/>
      <c r="J93" s="99"/>
      <c r="K93" s="99"/>
    </row>
    <row r="94" spans="1:11" s="56" customFormat="1" ht="26" x14ac:dyDescent="0.3">
      <c r="A94" s="37" t="s">
        <v>0</v>
      </c>
      <c r="B94" s="141" t="s">
        <v>1</v>
      </c>
      <c r="C94" s="141"/>
      <c r="D94" s="27" t="s">
        <v>2</v>
      </c>
      <c r="E94" s="27" t="s">
        <v>10</v>
      </c>
      <c r="F94" s="27" t="s">
        <v>3</v>
      </c>
      <c r="G94" s="23" t="s">
        <v>27</v>
      </c>
      <c r="H94" s="27" t="s">
        <v>4</v>
      </c>
      <c r="I94" s="27" t="s">
        <v>5</v>
      </c>
      <c r="J94" s="27" t="s">
        <v>28</v>
      </c>
      <c r="K94" s="27" t="s">
        <v>29</v>
      </c>
    </row>
    <row r="95" spans="1:11" s="56" customFormat="1" ht="13" x14ac:dyDescent="0.25">
      <c r="A95" s="24"/>
      <c r="B95" s="142"/>
      <c r="C95" s="143"/>
      <c r="D95" s="25"/>
      <c r="E95" s="25"/>
      <c r="F95" s="25"/>
      <c r="G95" s="26"/>
      <c r="H95" s="25"/>
      <c r="I95" s="25"/>
      <c r="J95" s="25"/>
      <c r="K95" s="25"/>
    </row>
    <row r="96" spans="1:11" s="56" customFormat="1" x14ac:dyDescent="0.25">
      <c r="A96" s="75">
        <v>1</v>
      </c>
      <c r="B96" s="106"/>
      <c r="C96" s="107"/>
      <c r="D96" s="29"/>
      <c r="E96" s="30"/>
      <c r="F96" s="29"/>
      <c r="G96" s="29"/>
      <c r="H96" s="31"/>
      <c r="I96" s="32"/>
      <c r="J96" s="77"/>
      <c r="K96" s="77"/>
    </row>
    <row r="97" spans="1:11" s="56" customFormat="1" x14ac:dyDescent="0.25">
      <c r="A97" s="75">
        <v>2</v>
      </c>
      <c r="B97" s="106"/>
      <c r="C97" s="107"/>
      <c r="D97" s="29"/>
      <c r="E97" s="30"/>
      <c r="F97" s="29"/>
      <c r="G97" s="29"/>
      <c r="H97" s="31"/>
      <c r="I97" s="32"/>
      <c r="J97" s="77"/>
      <c r="K97" s="77"/>
    </row>
    <row r="98" spans="1:11" s="56" customFormat="1" x14ac:dyDescent="0.25">
      <c r="A98" s="75">
        <v>3</v>
      </c>
      <c r="B98" s="106"/>
      <c r="C98" s="107"/>
      <c r="D98" s="29"/>
      <c r="E98" s="30"/>
      <c r="F98" s="29"/>
      <c r="G98" s="29"/>
      <c r="H98" s="31"/>
      <c r="I98" s="32"/>
      <c r="J98" s="77"/>
      <c r="K98" s="77"/>
    </row>
    <row r="99" spans="1:11" s="56" customFormat="1" x14ac:dyDescent="0.25">
      <c r="A99" s="75">
        <v>4</v>
      </c>
      <c r="B99" s="106"/>
      <c r="C99" s="107"/>
      <c r="D99" s="29"/>
      <c r="E99" s="30"/>
      <c r="F99" s="29"/>
      <c r="G99" s="29"/>
      <c r="H99" s="31"/>
      <c r="I99" s="32"/>
      <c r="J99" s="77"/>
      <c r="K99" s="77"/>
    </row>
    <row r="100" spans="1:11" s="56" customFormat="1" x14ac:dyDescent="0.25">
      <c r="A100" s="75">
        <v>5</v>
      </c>
      <c r="B100" s="106"/>
      <c r="C100" s="107"/>
      <c r="D100" s="29"/>
      <c r="E100" s="30"/>
      <c r="F100" s="29"/>
      <c r="G100" s="29"/>
      <c r="H100" s="31"/>
      <c r="I100" s="32"/>
      <c r="J100" s="77"/>
      <c r="K100" s="77"/>
    </row>
    <row r="101" spans="1:11" s="56" customFormat="1" x14ac:dyDescent="0.25">
      <c r="A101" s="75">
        <v>6</v>
      </c>
      <c r="B101" s="106"/>
      <c r="C101" s="107"/>
      <c r="D101" s="29"/>
      <c r="E101" s="30"/>
      <c r="F101" s="29"/>
      <c r="G101" s="29"/>
      <c r="H101" s="31"/>
      <c r="I101" s="32"/>
      <c r="J101" s="77"/>
      <c r="K101" s="77"/>
    </row>
    <row r="102" spans="1:11" s="56" customFormat="1" x14ac:dyDescent="0.25">
      <c r="A102" s="75">
        <v>7</v>
      </c>
      <c r="B102" s="106"/>
      <c r="C102" s="107"/>
      <c r="D102" s="29"/>
      <c r="E102" s="30"/>
      <c r="F102" s="29"/>
      <c r="G102" s="29"/>
      <c r="H102" s="31"/>
      <c r="I102" s="32"/>
      <c r="J102" s="77"/>
      <c r="K102" s="77"/>
    </row>
    <row r="103" spans="1:11" s="56" customFormat="1" x14ac:dyDescent="0.25">
      <c r="A103" s="75">
        <v>8</v>
      </c>
      <c r="B103" s="106"/>
      <c r="C103" s="107"/>
      <c r="D103" s="29"/>
      <c r="E103" s="30"/>
      <c r="F103" s="29"/>
      <c r="G103" s="29"/>
      <c r="H103" s="31"/>
      <c r="I103" s="32"/>
      <c r="J103" s="77"/>
      <c r="K103" s="77"/>
    </row>
    <row r="104" spans="1:11" s="56" customFormat="1" x14ac:dyDescent="0.25">
      <c r="A104" s="75">
        <v>9</v>
      </c>
      <c r="B104" s="106"/>
      <c r="C104" s="107"/>
      <c r="D104" s="29"/>
      <c r="E104" s="30"/>
      <c r="F104" s="29"/>
      <c r="G104" s="29"/>
      <c r="H104" s="31"/>
      <c r="I104" s="32"/>
      <c r="J104" s="77"/>
      <c r="K104" s="77"/>
    </row>
    <row r="105" spans="1:11" s="56" customFormat="1" x14ac:dyDescent="0.25">
      <c r="A105" s="75">
        <v>10</v>
      </c>
      <c r="B105" s="106"/>
      <c r="C105" s="107"/>
      <c r="D105" s="29"/>
      <c r="E105" s="30"/>
      <c r="F105" s="29"/>
      <c r="G105" s="29"/>
      <c r="H105" s="31"/>
      <c r="I105" s="32"/>
      <c r="J105" s="77"/>
      <c r="K105" s="77"/>
    </row>
    <row r="106" spans="1:11" s="56" customFormat="1" x14ac:dyDescent="0.25">
      <c r="A106" s="75">
        <v>11</v>
      </c>
      <c r="B106" s="106"/>
      <c r="C106" s="107"/>
      <c r="D106" s="29"/>
      <c r="E106" s="30"/>
      <c r="F106" s="29"/>
      <c r="G106" s="29"/>
      <c r="H106" s="31"/>
      <c r="I106" s="32"/>
      <c r="J106" s="77"/>
      <c r="K106" s="77"/>
    </row>
    <row r="107" spans="1:11" s="56" customFormat="1" x14ac:dyDescent="0.25">
      <c r="A107" s="75">
        <v>12</v>
      </c>
      <c r="B107" s="106"/>
      <c r="C107" s="107"/>
      <c r="D107" s="29"/>
      <c r="E107" s="30"/>
      <c r="F107" s="29"/>
      <c r="G107" s="29"/>
      <c r="H107" s="31"/>
      <c r="I107" s="32"/>
      <c r="J107" s="77"/>
      <c r="K107" s="77"/>
    </row>
    <row r="108" spans="1:11" s="56" customFormat="1" x14ac:dyDescent="0.25">
      <c r="A108" s="75">
        <v>13</v>
      </c>
      <c r="B108" s="106"/>
      <c r="C108" s="107"/>
      <c r="D108" s="29"/>
      <c r="E108" s="30"/>
      <c r="F108" s="29"/>
      <c r="G108" s="29"/>
      <c r="H108" s="31"/>
      <c r="I108" s="32"/>
      <c r="J108" s="77"/>
      <c r="K108" s="77"/>
    </row>
    <row r="109" spans="1:11" s="56" customFormat="1" x14ac:dyDescent="0.25">
      <c r="A109" s="75">
        <v>14</v>
      </c>
      <c r="B109" s="106"/>
      <c r="C109" s="107"/>
      <c r="D109" s="29"/>
      <c r="E109" s="30"/>
      <c r="F109" s="29"/>
      <c r="G109" s="29"/>
      <c r="H109" s="31"/>
      <c r="I109" s="32"/>
      <c r="J109" s="77"/>
      <c r="K109" s="77"/>
    </row>
    <row r="110" spans="1:11" s="56" customFormat="1" x14ac:dyDescent="0.25">
      <c r="A110" s="75">
        <v>15</v>
      </c>
      <c r="B110" s="106"/>
      <c r="C110" s="107"/>
      <c r="D110" s="29"/>
      <c r="E110" s="30"/>
      <c r="F110" s="29"/>
      <c r="G110" s="29"/>
      <c r="H110" s="31"/>
      <c r="I110" s="32"/>
      <c r="J110" s="77"/>
      <c r="K110" s="77"/>
    </row>
    <row r="111" spans="1:11" s="56" customFormat="1" x14ac:dyDescent="0.25">
      <c r="A111" s="75">
        <v>16</v>
      </c>
      <c r="B111" s="106"/>
      <c r="C111" s="107"/>
      <c r="D111" s="29"/>
      <c r="E111" s="30"/>
      <c r="F111" s="29"/>
      <c r="G111" s="29"/>
      <c r="H111" s="31"/>
      <c r="I111" s="32"/>
      <c r="J111" s="77"/>
      <c r="K111" s="77"/>
    </row>
    <row r="112" spans="1:11" s="56" customFormat="1" x14ac:dyDescent="0.25">
      <c r="A112" s="75">
        <v>17</v>
      </c>
      <c r="B112" s="106"/>
      <c r="C112" s="107"/>
      <c r="D112" s="29"/>
      <c r="E112" s="30"/>
      <c r="F112" s="29"/>
      <c r="G112" s="29"/>
      <c r="H112" s="31"/>
      <c r="I112" s="32"/>
      <c r="J112" s="77"/>
      <c r="K112" s="77"/>
    </row>
    <row r="113" spans="1:13" s="56" customFormat="1" x14ac:dyDescent="0.25">
      <c r="A113" s="75">
        <v>18</v>
      </c>
      <c r="B113" s="106"/>
      <c r="C113" s="107"/>
      <c r="D113" s="29"/>
      <c r="E113" s="30"/>
      <c r="F113" s="29"/>
      <c r="G113" s="29"/>
      <c r="H113" s="31"/>
      <c r="I113" s="32"/>
      <c r="J113" s="77"/>
      <c r="K113" s="77"/>
    </row>
    <row r="114" spans="1:13" s="56" customFormat="1" x14ac:dyDescent="0.25">
      <c r="A114" s="75">
        <v>19</v>
      </c>
      <c r="B114" s="106"/>
      <c r="C114" s="107"/>
      <c r="D114" s="29"/>
      <c r="E114" s="30"/>
      <c r="F114" s="29"/>
      <c r="G114" s="29"/>
      <c r="H114" s="31"/>
      <c r="I114" s="32"/>
      <c r="J114" s="77"/>
      <c r="K114" s="77"/>
    </row>
    <row r="115" spans="1:13" s="56" customFormat="1" x14ac:dyDescent="0.25">
      <c r="A115" s="75">
        <v>20</v>
      </c>
      <c r="B115" s="106"/>
      <c r="C115" s="107"/>
      <c r="D115" s="29"/>
      <c r="E115" s="30"/>
      <c r="F115" s="29"/>
      <c r="G115" s="29"/>
      <c r="H115" s="31"/>
      <c r="I115" s="32"/>
      <c r="J115" s="77"/>
      <c r="K115" s="77"/>
    </row>
    <row r="116" spans="1:13" s="56" customFormat="1" x14ac:dyDescent="0.25">
      <c r="A116" s="75">
        <v>21</v>
      </c>
      <c r="B116" s="106"/>
      <c r="C116" s="107"/>
      <c r="D116" s="29"/>
      <c r="E116" s="30"/>
      <c r="F116" s="29"/>
      <c r="G116" s="29"/>
      <c r="H116" s="31"/>
      <c r="I116" s="32"/>
      <c r="J116" s="77"/>
      <c r="K116" s="77"/>
    </row>
    <row r="117" spans="1:13" s="56" customFormat="1" x14ac:dyDescent="0.25">
      <c r="A117" s="75">
        <v>22</v>
      </c>
      <c r="B117" s="106"/>
      <c r="C117" s="107"/>
      <c r="D117" s="29"/>
      <c r="E117" s="30"/>
      <c r="F117" s="29"/>
      <c r="G117" s="29"/>
      <c r="H117" s="31"/>
      <c r="I117" s="32"/>
      <c r="J117" s="77"/>
      <c r="K117" s="77"/>
    </row>
    <row r="118" spans="1:13" s="56" customFormat="1" x14ac:dyDescent="0.25">
      <c r="A118" s="75">
        <v>23</v>
      </c>
      <c r="B118" s="106"/>
      <c r="C118" s="107"/>
      <c r="D118" s="29"/>
      <c r="E118" s="30"/>
      <c r="F118" s="29"/>
      <c r="G118" s="29"/>
      <c r="H118" s="31"/>
      <c r="I118" s="32"/>
      <c r="J118" s="77"/>
      <c r="K118" s="77"/>
    </row>
    <row r="119" spans="1:13" s="56" customFormat="1" x14ac:dyDescent="0.25">
      <c r="A119" s="75">
        <v>24</v>
      </c>
      <c r="B119" s="106"/>
      <c r="C119" s="107"/>
      <c r="D119" s="29"/>
      <c r="E119" s="30"/>
      <c r="F119" s="29"/>
      <c r="G119" s="29"/>
      <c r="H119" s="31"/>
      <c r="I119" s="32"/>
      <c r="J119" s="77"/>
      <c r="K119" s="77"/>
    </row>
    <row r="120" spans="1:13" s="56" customFormat="1" x14ac:dyDescent="0.25">
      <c r="A120" s="75">
        <v>25</v>
      </c>
      <c r="B120" s="106"/>
      <c r="C120" s="107"/>
      <c r="D120" s="29"/>
      <c r="E120" s="30"/>
      <c r="F120" s="29"/>
      <c r="G120" s="29"/>
      <c r="H120" s="31"/>
      <c r="I120" s="32"/>
      <c r="J120" s="77"/>
      <c r="K120" s="77"/>
    </row>
    <row r="121" spans="1:13" s="56" customFormat="1" x14ac:dyDescent="0.25">
      <c r="A121" s="75">
        <v>26</v>
      </c>
      <c r="B121" s="106"/>
      <c r="C121" s="107"/>
      <c r="D121" s="29"/>
      <c r="E121" s="30"/>
      <c r="F121" s="29"/>
      <c r="G121" s="29"/>
      <c r="H121" s="31"/>
      <c r="I121" s="32"/>
      <c r="J121" s="77"/>
      <c r="K121" s="77"/>
    </row>
    <row r="122" spans="1:13" s="56" customFormat="1" x14ac:dyDescent="0.25">
      <c r="A122" s="75">
        <v>27</v>
      </c>
      <c r="B122" s="106"/>
      <c r="C122" s="107"/>
      <c r="D122" s="29"/>
      <c r="E122" s="30"/>
      <c r="F122" s="29"/>
      <c r="G122" s="29"/>
      <c r="H122" s="31"/>
      <c r="I122" s="32"/>
      <c r="J122" s="77"/>
      <c r="K122" s="77"/>
    </row>
    <row r="123" spans="1:13" s="56" customFormat="1" x14ac:dyDescent="0.25">
      <c r="A123" s="75">
        <v>28</v>
      </c>
      <c r="B123" s="106"/>
      <c r="C123" s="107"/>
      <c r="D123" s="29"/>
      <c r="E123" s="30"/>
      <c r="F123" s="29"/>
      <c r="G123" s="29"/>
      <c r="H123" s="31"/>
      <c r="I123" s="32"/>
      <c r="J123" s="77"/>
      <c r="K123" s="77"/>
    </row>
    <row r="124" spans="1:13" s="56" customFormat="1" x14ac:dyDescent="0.25">
      <c r="A124" s="75">
        <v>29</v>
      </c>
      <c r="B124" s="106"/>
      <c r="C124" s="107"/>
      <c r="D124" s="29"/>
      <c r="E124" s="30"/>
      <c r="F124" s="29"/>
      <c r="G124" s="29"/>
      <c r="H124" s="31"/>
      <c r="I124" s="32"/>
      <c r="J124" s="77"/>
      <c r="K124" s="77"/>
    </row>
    <row r="125" spans="1:13" s="56" customFormat="1" x14ac:dyDescent="0.25">
      <c r="A125" s="75">
        <v>30</v>
      </c>
      <c r="B125" s="106"/>
      <c r="C125" s="107"/>
      <c r="D125" s="29"/>
      <c r="E125" s="30"/>
      <c r="F125" s="29"/>
      <c r="G125" s="29"/>
      <c r="H125" s="31"/>
      <c r="I125" s="32"/>
      <c r="J125" s="77"/>
      <c r="K125" s="77"/>
    </row>
    <row r="126" spans="1:13" s="56" customFormat="1" ht="13" thickBot="1" x14ac:dyDescent="0.3">
      <c r="A126" s="1"/>
      <c r="B126" s="1"/>
      <c r="C126" s="1"/>
      <c r="D126" s="1"/>
      <c r="E126" s="1"/>
      <c r="F126" s="1"/>
      <c r="G126" s="1"/>
      <c r="H126" s="1"/>
      <c r="I126" s="1"/>
      <c r="J126" s="1"/>
      <c r="K126" s="1"/>
    </row>
    <row r="127" spans="1:13" s="1" customFormat="1" ht="74.5" customHeight="1" thickBot="1" x14ac:dyDescent="0.3">
      <c r="A127" s="102" t="s">
        <v>38</v>
      </c>
      <c r="B127" s="103"/>
      <c r="C127" s="103"/>
      <c r="D127" s="103"/>
      <c r="E127" s="103"/>
      <c r="F127" s="103"/>
      <c r="G127" s="103"/>
      <c r="H127" s="103"/>
      <c r="I127" s="103"/>
      <c r="J127" s="103"/>
      <c r="K127" s="104"/>
      <c r="L127" s="100"/>
      <c r="M127" s="33"/>
    </row>
    <row r="128" spans="1:13" s="56" customFormat="1" ht="13" x14ac:dyDescent="0.3">
      <c r="A128" s="38"/>
      <c r="B128" s="1"/>
      <c r="C128" s="1"/>
      <c r="D128" s="1"/>
      <c r="E128" s="1"/>
      <c r="F128" s="1"/>
      <c r="G128" s="1"/>
      <c r="H128" s="1"/>
      <c r="I128" s="1"/>
      <c r="J128" s="1"/>
      <c r="K128" s="1"/>
    </row>
    <row r="129" spans="1:11" s="56" customFormat="1" ht="13" x14ac:dyDescent="0.3">
      <c r="A129" s="38"/>
      <c r="B129" s="1"/>
      <c r="C129" s="1"/>
      <c r="D129" s="1"/>
      <c r="E129" s="1"/>
      <c r="F129" s="1"/>
      <c r="G129" s="1"/>
      <c r="H129" s="1"/>
      <c r="I129" s="1"/>
      <c r="J129" s="1"/>
      <c r="K129" s="1"/>
    </row>
    <row r="130" spans="1:11" s="56" customFormat="1" ht="13" thickBot="1" x14ac:dyDescent="0.3">
      <c r="A130" s="1"/>
      <c r="B130" s="1"/>
      <c r="C130" s="1"/>
      <c r="D130" s="1"/>
      <c r="E130" s="1"/>
      <c r="F130" s="1"/>
      <c r="G130" s="39"/>
      <c r="H130" s="39"/>
      <c r="I130" s="40"/>
      <c r="J130" s="40"/>
      <c r="K130" s="41"/>
    </row>
    <row r="131" spans="1:11" s="56" customFormat="1" ht="13" x14ac:dyDescent="0.3">
      <c r="A131" s="1"/>
      <c r="B131" s="1"/>
      <c r="C131" s="1"/>
      <c r="D131" s="1"/>
      <c r="E131" s="1"/>
      <c r="F131" s="1"/>
      <c r="G131" s="44" t="s">
        <v>39</v>
      </c>
      <c r="I131" s="146" t="s">
        <v>40</v>
      </c>
      <c r="J131" s="146"/>
      <c r="K131" s="146"/>
    </row>
    <row r="132" spans="1:11" s="56" customFormat="1" x14ac:dyDescent="0.25">
      <c r="A132" s="1"/>
      <c r="B132" s="1"/>
      <c r="C132" s="1"/>
      <c r="D132" s="1"/>
      <c r="E132" s="1"/>
      <c r="F132" s="1"/>
      <c r="G132" s="1"/>
      <c r="H132" s="1"/>
      <c r="I132" s="1"/>
      <c r="J132" s="1"/>
      <c r="K132" s="1"/>
    </row>
    <row r="133" spans="1:11" s="56" customFormat="1" x14ac:dyDescent="0.25">
      <c r="K133" s="52"/>
    </row>
  </sheetData>
  <sheetProtection algorithmName="SHA-512" hashValue="f9CJwRIdbFywL2dbV3vIyM3F9L/zFViBg9KsznjuexUtc5i58iSVaITI48mkk1FuNtkIgdVwHv5Rou9Cz+s3jw==" saltValue="+ToVI0m6m27Y4B9eTaDU1A==" spinCount="100000" sheet="1" selectLockedCells="1" sort="0" autoFilter="0"/>
  <mergeCells count="103">
    <mergeCell ref="I131:K131"/>
    <mergeCell ref="B119:C119"/>
    <mergeCell ref="B121:C121"/>
    <mergeCell ref="B122:C122"/>
    <mergeCell ref="B123:C123"/>
    <mergeCell ref="B124:C124"/>
    <mergeCell ref="B120:C120"/>
    <mergeCell ref="B114:C114"/>
    <mergeCell ref="B115:C115"/>
    <mergeCell ref="B116:C116"/>
    <mergeCell ref="B117:C117"/>
    <mergeCell ref="B118:C118"/>
    <mergeCell ref="B99:C99"/>
    <mergeCell ref="B100:C100"/>
    <mergeCell ref="B101:C101"/>
    <mergeCell ref="B102:C102"/>
    <mergeCell ref="B103:C103"/>
    <mergeCell ref="B94:C94"/>
    <mergeCell ref="B95:C95"/>
    <mergeCell ref="B96:C96"/>
    <mergeCell ref="B97:C97"/>
    <mergeCell ref="B98:C98"/>
    <mergeCell ref="A91:G91"/>
    <mergeCell ref="I92:K92"/>
    <mergeCell ref="B86:C86"/>
    <mergeCell ref="B88:C88"/>
    <mergeCell ref="B62:C62"/>
    <mergeCell ref="B63:C63"/>
    <mergeCell ref="B64:C64"/>
    <mergeCell ref="B84:C84"/>
    <mergeCell ref="B85:C85"/>
    <mergeCell ref="A92:G92"/>
    <mergeCell ref="B57:C57"/>
    <mergeCell ref="B58:C58"/>
    <mergeCell ref="B59:C59"/>
    <mergeCell ref="B60:C60"/>
    <mergeCell ref="B61:C61"/>
    <mergeCell ref="B52:C52"/>
    <mergeCell ref="B53:C53"/>
    <mergeCell ref="B54:C54"/>
    <mergeCell ref="B55:C55"/>
    <mergeCell ref="B56:C56"/>
    <mergeCell ref="B34:C34"/>
    <mergeCell ref="B35:C35"/>
    <mergeCell ref="B36:C36"/>
    <mergeCell ref="B47:C47"/>
    <mergeCell ref="B48:C48"/>
    <mergeCell ref="B49:C49"/>
    <mergeCell ref="B50:C50"/>
    <mergeCell ref="B51:C51"/>
    <mergeCell ref="B42:C42"/>
    <mergeCell ref="B43:C43"/>
    <mergeCell ref="B44:C44"/>
    <mergeCell ref="B45:C45"/>
    <mergeCell ref="B46:C46"/>
    <mergeCell ref="B106:C106"/>
    <mergeCell ref="B107:C107"/>
    <mergeCell ref="B108:C108"/>
    <mergeCell ref="B109:C109"/>
    <mergeCell ref="B110:C110"/>
    <mergeCell ref="B111:C111"/>
    <mergeCell ref="B112:C112"/>
    <mergeCell ref="B11:C11"/>
    <mergeCell ref="B19:C19"/>
    <mergeCell ref="B20:C20"/>
    <mergeCell ref="B24:C24"/>
    <mergeCell ref="B37:C37"/>
    <mergeCell ref="B38:C38"/>
    <mergeCell ref="A25:G25"/>
    <mergeCell ref="B39:C39"/>
    <mergeCell ref="B40:C40"/>
    <mergeCell ref="B41:C41"/>
    <mergeCell ref="B27:C27"/>
    <mergeCell ref="B28:C28"/>
    <mergeCell ref="B29:C29"/>
    <mergeCell ref="B30:C30"/>
    <mergeCell ref="B31:C31"/>
    <mergeCell ref="B32:C32"/>
    <mergeCell ref="B33:C33"/>
    <mergeCell ref="A127:K127"/>
    <mergeCell ref="B1:J1"/>
    <mergeCell ref="B113:C113"/>
    <mergeCell ref="B3:I3"/>
    <mergeCell ref="B4:E4"/>
    <mergeCell ref="B5:E5"/>
    <mergeCell ref="I25:K25"/>
    <mergeCell ref="B21:C21"/>
    <mergeCell ref="D14:E14"/>
    <mergeCell ref="D15:E15"/>
    <mergeCell ref="D16:E16"/>
    <mergeCell ref="D17:E17"/>
    <mergeCell ref="B22:C22"/>
    <mergeCell ref="B17:C17"/>
    <mergeCell ref="B14:C14"/>
    <mergeCell ref="B23:C23"/>
    <mergeCell ref="B125:C125"/>
    <mergeCell ref="B10:E10"/>
    <mergeCell ref="B9:E9"/>
    <mergeCell ref="B6:E6"/>
    <mergeCell ref="B7:E7"/>
    <mergeCell ref="B8:E8"/>
    <mergeCell ref="B104:C104"/>
    <mergeCell ref="B105:C105"/>
  </mergeCells>
  <phoneticPr fontId="0" type="noConversion"/>
  <conditionalFormatting sqref="G23">
    <cfRule type="cellIs" dxfId="11" priority="48" stopIfTrue="1" operator="lessThan">
      <formula>$D$23</formula>
    </cfRule>
    <cfRule type="cellIs" dxfId="10" priority="49" stopIfTrue="1" operator="greaterThanOrEqual">
      <formula>$D$23</formula>
    </cfRule>
  </conditionalFormatting>
  <conditionalFormatting sqref="E21:E22">
    <cfRule type="cellIs" dxfId="9" priority="18" operator="lessThan">
      <formula>$D$21</formula>
    </cfRule>
    <cfRule type="cellIs" dxfId="8" priority="19" operator="greaterThanOrEqual">
      <formula>$D$21</formula>
    </cfRule>
  </conditionalFormatting>
  <conditionalFormatting sqref="E22">
    <cfRule type="cellIs" dxfId="7" priority="14" operator="lessThan">
      <formula>$D$22</formula>
    </cfRule>
    <cfRule type="cellIs" dxfId="6" priority="15" operator="greaterThanOrEqual">
      <formula>$D$22</formula>
    </cfRule>
  </conditionalFormatting>
  <conditionalFormatting sqref="D16:E17">
    <cfRule type="expression" dxfId="5" priority="11">
      <formula>$D$14="Modul C - Beratung"</formula>
    </cfRule>
  </conditionalFormatting>
  <conditionalFormatting sqref="F16:F17">
    <cfRule type="expression" dxfId="4" priority="10">
      <formula>$F$14="Modul C - Beratung"</formula>
    </cfRule>
  </conditionalFormatting>
  <conditionalFormatting sqref="D15">
    <cfRule type="expression" dxfId="3" priority="8">
      <formula>$D$14="Modul C - Beratung"</formula>
    </cfRule>
  </conditionalFormatting>
  <conditionalFormatting sqref="F15">
    <cfRule type="expression" dxfId="2" priority="7">
      <formula>$F$14="Modul C - Beratung"</formula>
    </cfRule>
  </conditionalFormatting>
  <conditionalFormatting sqref="G16:G17">
    <cfRule type="expression" dxfId="1" priority="60">
      <formula>$G$14="Modul C - Beratung"</formula>
    </cfRule>
  </conditionalFormatting>
  <conditionalFormatting sqref="G15">
    <cfRule type="expression" dxfId="0" priority="63">
      <formula>$G$14="Modul C - Beratung"</formula>
    </cfRule>
  </conditionalFormatting>
  <dataValidations count="5">
    <dataValidation type="list" allowBlank="1" showInputMessage="1" showErrorMessage="1" sqref="I96:I125 I29:I88" xr:uid="{00000000-0002-0000-0000-000000000000}">
      <formula1>"festangestellt, Honorarkraft/Sonstiges"</formula1>
    </dataValidation>
    <dataValidation type="list" allowBlank="1" showInputMessage="1" showErrorMessage="1" sqref="F96:F125 F29:F88" xr:uid="{00000000-0002-0000-0000-000001000000}">
      <formula1>$P$5:$P$10</formula1>
    </dataValidation>
    <dataValidation type="list" allowBlank="1" showInputMessage="1" showErrorMessage="1" sqref="D14:G14" xr:uid="{00000000-0002-0000-0000-000002000000}">
      <formula1>$O$5:$O$9</formula1>
    </dataValidation>
    <dataValidation type="list" allowBlank="1" showInputMessage="1" showErrorMessage="1" sqref="F9:I9" xr:uid="{00000000-0002-0000-0000-000003000000}">
      <formula1>$R$14:$R$15</formula1>
    </dataValidation>
    <dataValidation type="list" allowBlank="1" showInputMessage="1" showErrorMessage="1" sqref="J4" xr:uid="{00000000-0002-0000-0000-000004000000}">
      <formula1>"2021/2022, 2022/2023, 2023/2024, 2024/2025, 2025/2026, 2026/2027, 2027/2028"</formula1>
    </dataValidation>
  </dataValidations>
  <pageMargins left="0.49" right="0.42" top="0.70866141732283472" bottom="0.71" header="0.51181102362204722" footer="0.31496062992125984"/>
  <pageSetup paperSize="9" scale="77" fitToHeight="3" orientation="landscape" horizontalDpi="4294967293" r:id="rId1"/>
  <headerFooter alignWithMargins="0">
    <oddFooter>&amp;LP.1 Gesamtübersicht Personal Berufsorientierungsmaßnahmen - Förderschule&amp;RSeite &amp;P von &amp;N</oddFooter>
  </headerFooter>
  <rowBreaks count="2" manualBreakCount="2">
    <brk id="43" max="10" man="1"/>
    <brk id="90" max="10"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Übersicht</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Jensen Erik</dc:creator>
  <cp:lastModifiedBy>Jensen Erik</cp:lastModifiedBy>
  <cp:lastPrinted>2025-09-08T09:57:05Z</cp:lastPrinted>
  <dcterms:created xsi:type="dcterms:W3CDTF">2005-08-14T15:22:24Z</dcterms:created>
  <dcterms:modified xsi:type="dcterms:W3CDTF">2025-09-08T09:57:19Z</dcterms:modified>
</cp:coreProperties>
</file>