
<file path=[Content_Types].xml><?xml version="1.0" encoding="utf-8"?>
<Types xmlns="http://schemas.openxmlformats.org/package/2006/content-types">
  <Default Extension="bin" ContentType="application/vnd.openxmlformats-officedocument.spreadsheetml.printerSettings"/>
  <Default Extension="emf" ContentType="image/x-emf"/>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defaultThemeVersion="124226"/>
  <mc:AlternateContent xmlns:mc="http://schemas.openxmlformats.org/markup-compatibility/2006">
    <mc:Choice Requires="x15">
      <x15ac:absPath xmlns:x15ac="http://schemas.microsoft.com/office/spreadsheetml/2010/11/ac" url="\\Dst.baintern.de\dfs\735\Ablagen\D73597-REZ-Bayern-Archiv-III\1762\Vertrag_Ablage\06_KOZ+BY+S_Produkte\Vertragsvordrucke_versch_Maßn\2025_BaE\250901_VV_BaE_ab_2021_SGB_III\"/>
    </mc:Choice>
  </mc:AlternateContent>
  <xr:revisionPtr revIDLastSave="0" documentId="13_ncr:1_{E5132E51-0EB5-4E52-9128-87EE14EC4C90}" xr6:coauthVersionLast="36" xr6:coauthVersionMax="36" xr10:uidLastSave="{00000000-0000-0000-0000-000000000000}"/>
  <bookViews>
    <workbookView xWindow="0" yWindow="0" windowWidth="28800" windowHeight="11790" xr2:uid="{00000000-000D-0000-FFFF-FFFF00000000}"/>
  </bookViews>
  <sheets>
    <sheet name="Personaleinsatz P.1 BaE koop" sheetId="1" r:id="rId1"/>
    <sheet name="Anleitung" sheetId="3" r:id="rId2"/>
  </sheets>
  <definedNames>
    <definedName name="_xlnm.Print_Area" localSheetId="0">'Personaleinsatz P.1 BaE koop'!$A$1:$L$159</definedName>
    <definedName name="_xlnm.Print_Titles" localSheetId="0">'Personaleinsatz P.1 BaE koop'!$1:$7</definedName>
  </definedNames>
  <calcPr calcId="191029"/>
</workbook>
</file>

<file path=xl/calcChain.xml><?xml version="1.0" encoding="utf-8"?>
<calcChain xmlns="http://schemas.openxmlformats.org/spreadsheetml/2006/main">
  <c r="H24" i="1" l="1"/>
  <c r="G25" i="1"/>
  <c r="G24" i="1"/>
  <c r="E25" i="1" l="1"/>
  <c r="E24" i="1"/>
  <c r="F24" i="1" l="1"/>
  <c r="O102" i="1" l="1"/>
  <c r="N102" i="1"/>
  <c r="O101" i="1"/>
  <c r="N101" i="1"/>
  <c r="O100" i="1"/>
  <c r="N100" i="1"/>
  <c r="O99" i="1"/>
  <c r="N99" i="1"/>
  <c r="O98" i="1"/>
  <c r="N98" i="1"/>
  <c r="O97" i="1"/>
  <c r="N97" i="1"/>
  <c r="O96" i="1"/>
  <c r="N96" i="1"/>
  <c r="O95" i="1"/>
  <c r="N95" i="1"/>
  <c r="O94" i="1"/>
  <c r="N94" i="1"/>
  <c r="O93" i="1"/>
  <c r="N93" i="1"/>
  <c r="O92" i="1"/>
  <c r="N92" i="1"/>
  <c r="O91" i="1"/>
  <c r="N91" i="1"/>
  <c r="O90" i="1"/>
  <c r="N90" i="1"/>
  <c r="O89" i="1"/>
  <c r="N89" i="1"/>
  <c r="O88" i="1"/>
  <c r="N88" i="1"/>
  <c r="O87" i="1"/>
  <c r="N87" i="1"/>
  <c r="O86" i="1"/>
  <c r="N86" i="1"/>
  <c r="O85" i="1"/>
  <c r="N85" i="1"/>
  <c r="O84" i="1"/>
  <c r="N84" i="1"/>
  <c r="O83" i="1"/>
  <c r="N83" i="1"/>
  <c r="O82" i="1"/>
  <c r="N82" i="1"/>
  <c r="O81" i="1"/>
  <c r="N81" i="1"/>
  <c r="O80" i="1"/>
  <c r="N80" i="1"/>
  <c r="O79" i="1"/>
  <c r="N79" i="1"/>
  <c r="O78" i="1"/>
  <c r="N78" i="1"/>
  <c r="O77" i="1"/>
  <c r="N77" i="1"/>
  <c r="O76" i="1"/>
  <c r="N76" i="1"/>
  <c r="O75" i="1"/>
  <c r="N75" i="1"/>
  <c r="O74" i="1"/>
  <c r="N74" i="1"/>
  <c r="O73" i="1"/>
  <c r="N73" i="1"/>
  <c r="O72" i="1"/>
  <c r="N72" i="1"/>
  <c r="O71" i="1"/>
  <c r="N71" i="1"/>
  <c r="O70" i="1"/>
  <c r="N70" i="1"/>
  <c r="O69" i="1"/>
  <c r="N69" i="1"/>
  <c r="O68" i="1"/>
  <c r="N68" i="1"/>
  <c r="O67" i="1"/>
  <c r="N67" i="1"/>
  <c r="O66" i="1"/>
  <c r="N66" i="1"/>
  <c r="O65" i="1"/>
  <c r="N65" i="1"/>
  <c r="O64" i="1"/>
  <c r="N64" i="1"/>
  <c r="O63" i="1"/>
  <c r="N63" i="1"/>
  <c r="O62" i="1"/>
  <c r="N62" i="1"/>
  <c r="O61" i="1"/>
  <c r="N61" i="1"/>
  <c r="O60" i="1"/>
  <c r="N60" i="1"/>
  <c r="O59" i="1"/>
  <c r="N59" i="1"/>
  <c r="O58" i="1"/>
  <c r="N58" i="1"/>
  <c r="O57" i="1"/>
  <c r="N57" i="1"/>
  <c r="O56" i="1"/>
  <c r="N56" i="1"/>
  <c r="O55" i="1"/>
  <c r="N55" i="1"/>
  <c r="O54" i="1"/>
  <c r="N54" i="1"/>
  <c r="O53" i="1"/>
  <c r="N53" i="1"/>
  <c r="O52" i="1"/>
  <c r="N52" i="1"/>
  <c r="O51" i="1"/>
  <c r="N51" i="1"/>
  <c r="O50" i="1"/>
  <c r="N50" i="1"/>
  <c r="O49" i="1"/>
  <c r="N49" i="1"/>
  <c r="O48" i="1"/>
  <c r="N48" i="1"/>
  <c r="O47" i="1"/>
  <c r="N47" i="1"/>
  <c r="O46" i="1"/>
  <c r="N46" i="1"/>
  <c r="O45" i="1"/>
  <c r="N45" i="1"/>
  <c r="O44" i="1"/>
  <c r="N44" i="1"/>
  <c r="O43" i="1"/>
  <c r="N43" i="1"/>
  <c r="O42" i="1"/>
  <c r="N42" i="1"/>
  <c r="O41" i="1"/>
  <c r="N41" i="1"/>
  <c r="O40" i="1"/>
  <c r="N40" i="1"/>
  <c r="O39" i="1"/>
  <c r="N39" i="1"/>
  <c r="O38" i="1"/>
  <c r="N38" i="1"/>
  <c r="O37" i="1"/>
  <c r="N37" i="1"/>
  <c r="O36" i="1"/>
  <c r="N36" i="1"/>
  <c r="O35" i="1"/>
  <c r="N35" i="1"/>
  <c r="O34" i="1"/>
  <c r="N34" i="1"/>
  <c r="O33" i="1"/>
  <c r="N33" i="1"/>
  <c r="G26" i="1" l="1"/>
  <c r="E26"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KubikK</author>
    <author>WerdanM002</author>
    <author>AB</author>
  </authors>
  <commentList>
    <comment ref="F13" authorId="0" shapeId="0" xr:uid="{00000000-0006-0000-0000-000001000000}">
      <text>
        <r>
          <rPr>
            <sz val="10"/>
            <color indexed="81"/>
            <rFont val="Tahoma"/>
            <family val="2"/>
          </rPr>
          <t xml:space="preserve">
Bitte tragen Sie hier das vollständige Datum des Beginns des jeweiligen Ausbildungsjahrgangs ein.</t>
        </r>
      </text>
    </comment>
    <comment ref="I15" authorId="0" shapeId="0" xr:uid="{00000000-0006-0000-0000-000002000000}">
      <text>
        <r>
          <rPr>
            <sz val="10"/>
            <color indexed="81"/>
            <rFont val="Tahoma"/>
            <family val="2"/>
          </rPr>
          <t xml:space="preserve">
Bitte tragen Sie hier das Datum ein, ab wann das Personal eingesetzt wird</t>
        </r>
      </text>
    </comment>
    <comment ref="H31" authorId="1" shapeId="0" xr:uid="{00000000-0006-0000-0000-000003000000}">
      <text>
        <r>
          <rPr>
            <sz val="9"/>
            <color indexed="81"/>
            <rFont val="Tahoma"/>
            <family val="2"/>
          </rPr>
          <t xml:space="preserve">Geben Sie bitte die für den Einsatz in der Maßnahme erforderliche IST-Qualifikation des jeweiligen Mitarbeiters an: Abschluss (z.B. Bacherlor Sozialpädagoge), Berufs- und/oder pädagogische Erfahrung, pädagogische Grundqualifizierung, Zusatzqualifikation etc.
</t>
        </r>
      </text>
    </comment>
    <comment ref="I31" authorId="2" shapeId="0" xr:uid="{00000000-0006-0000-0000-000004000000}">
      <text>
        <r>
          <rPr>
            <sz val="10"/>
            <color indexed="81"/>
            <rFont val="Arial"/>
            <family val="2"/>
          </rPr>
          <t xml:space="preserve">Bitte tragen Sie die Anzahl der </t>
        </r>
        <r>
          <rPr>
            <b/>
            <u/>
            <sz val="10"/>
            <color indexed="81"/>
            <rFont val="Arial"/>
            <family val="2"/>
          </rPr>
          <t>Zeit</t>
        </r>
        <r>
          <rPr>
            <b/>
            <sz val="10"/>
            <color indexed="81"/>
            <rFont val="Arial"/>
            <family val="2"/>
          </rPr>
          <t>stunden</t>
        </r>
        <r>
          <rPr>
            <sz val="10"/>
            <color indexed="81"/>
            <rFont val="Arial"/>
            <family val="2"/>
          </rPr>
          <t xml:space="preserve"> als Dezimalwert ein (bei Honorarkräften einschließlich 25% Vor- und Nacharbeitungszeit)</t>
        </r>
      </text>
    </comment>
    <comment ref="I107" authorId="2" shapeId="0" xr:uid="{00000000-0006-0000-0000-000005000000}">
      <text>
        <r>
          <rPr>
            <sz val="10"/>
            <color indexed="81"/>
            <rFont val="Arial"/>
            <family val="2"/>
          </rPr>
          <t xml:space="preserve">Bitte tragen Sie die Anzahl der </t>
        </r>
        <r>
          <rPr>
            <b/>
            <u/>
            <sz val="10"/>
            <color indexed="81"/>
            <rFont val="Arial"/>
            <family val="2"/>
          </rPr>
          <t>Zeit</t>
        </r>
        <r>
          <rPr>
            <b/>
            <sz val="10"/>
            <color indexed="81"/>
            <rFont val="Arial"/>
            <family val="2"/>
          </rPr>
          <t>stunden</t>
        </r>
        <r>
          <rPr>
            <sz val="10"/>
            <color indexed="81"/>
            <rFont val="Arial"/>
            <family val="2"/>
          </rPr>
          <t xml:space="preserve"> als Dezimalwert ein (bei Honorarkräften einschließlich 25% Vor- und Nacharbeitungszeit)</t>
        </r>
      </text>
    </comment>
  </commentList>
</comments>
</file>

<file path=xl/sharedStrings.xml><?xml version="1.0" encoding="utf-8"?>
<sst xmlns="http://schemas.openxmlformats.org/spreadsheetml/2006/main" count="69" uniqueCount="58">
  <si>
    <t>Angaben zum Vertrag</t>
  </si>
  <si>
    <t>4 Wochen vor Vertragsbeginn</t>
  </si>
  <si>
    <t>Vergabe-Nr.:</t>
  </si>
  <si>
    <t>Aktualisierung wegen allg. Personaländerung</t>
  </si>
  <si>
    <t>Los-Nr.:</t>
  </si>
  <si>
    <r>
      <t>Anlass der Personalmeldung</t>
    </r>
    <r>
      <rPr>
        <sz val="10"/>
        <rFont val="Arial"/>
        <family val="2"/>
      </rPr>
      <t xml:space="preserve"> (bitte auswählen)</t>
    </r>
    <r>
      <rPr>
        <b/>
        <sz val="10"/>
        <rFont val="Arial"/>
        <family val="2"/>
      </rPr>
      <t>:</t>
    </r>
  </si>
  <si>
    <t>Soll</t>
  </si>
  <si>
    <t>Ist</t>
  </si>
  <si>
    <t>Anzahl 
Vollzeitkräfte</t>
  </si>
  <si>
    <t>Gesamt</t>
  </si>
  <si>
    <t>Personal in der Maßnahme</t>
  </si>
  <si>
    <t>lfd. Nr.</t>
  </si>
  <si>
    <t>Name</t>
  </si>
  <si>
    <t>Vorname</t>
  </si>
  <si>
    <t>Geburtsdatum</t>
  </si>
  <si>
    <t>Einsatz als</t>
  </si>
  <si>
    <t>Qualifikation für vorgesehenen Einsatz</t>
  </si>
  <si>
    <t>Std./Wo.</t>
  </si>
  <si>
    <t>Anstellungsverhältnis</t>
  </si>
  <si>
    <t>Vergabenummer/Los</t>
  </si>
  <si>
    <t>Umfang (Std./Wo)</t>
  </si>
  <si>
    <t>Personal für die Vertretung im Urlaubs- oder Krankheitsfall</t>
  </si>
  <si>
    <r>
      <t xml:space="preserve">Einsatz in weiteren Maßnahmen
</t>
    </r>
    <r>
      <rPr>
        <sz val="10"/>
        <rFont val="Arial"/>
        <family val="2"/>
      </rPr>
      <t>(sofern Vergabemaßnahme - Angabe der Vergabe-/
Losnummer erforderlich)</t>
    </r>
  </si>
  <si>
    <t>lfd. Nr</t>
  </si>
  <si>
    <t>1.Ausbildungsjahr</t>
  </si>
  <si>
    <t>2.Ausbildungsjahr</t>
  </si>
  <si>
    <t>3.Ausbildungsjahr</t>
  </si>
  <si>
    <t>4.Ausbildungsjahr</t>
  </si>
  <si>
    <r>
      <rPr>
        <b/>
        <sz val="10"/>
        <rFont val="Arial"/>
        <family val="2"/>
      </rPr>
      <t>Einsatz in weiteren Maßnahmen</t>
    </r>
    <r>
      <rPr>
        <sz val="10"/>
        <color theme="1"/>
        <rFont val="Arial"/>
        <family val="2"/>
      </rPr>
      <t xml:space="preserve">
(sofern Vergabemaßnahme - Angabe der Vergabe-/Losnummer erforderlich)</t>
    </r>
  </si>
  <si>
    <t>Anleitung zum Ausfüllen der Gesamtübersicht "Personaleinsatz"</t>
  </si>
  <si>
    <t>Angaben zum Vertrag:</t>
  </si>
  <si>
    <t>Soll-/Ist-Vergleich</t>
  </si>
  <si>
    <t>Personal für die Vertretung im Urlaubs- und Krankheitsfall</t>
  </si>
  <si>
    <t>Vordruck Gesamtübersicht "Personaleinsatz" (P.1) - BaE kooperativ</t>
  </si>
  <si>
    <t xml:space="preserve">Bitte tragen Sie die Angaben zum Vertrag in die dafür vorgesehenen grau unterlegten Felder ein. </t>
  </si>
  <si>
    <t>Die Übersicht ist für jede Maßnahme (lfd. Nr. laut Leistungsverzeichnis/Losblatt) gesondert auszufüllen.</t>
  </si>
  <si>
    <t>Gemäß B.1.1 der Leistungsbeschreibung hat der Nachweis des Personals mit der Gesamtübersicht „Personaleinsatz“ (P.1) nach Zuschlagserteilung, spätestens vier Wochen vor Beginn der Maßnahme, gegenüber dem Regionalen Einkaufszentrum zu erfolgen. Bei kurzfristigem Beginntermin ist die Vorlage unmittelbar nach Zuschlagserteilung erforderlich.</t>
  </si>
  <si>
    <t>Bei Personaländerungen während der Vertragslaufzeit hat der Nachweis des Personals durch den Auftragnehmer unverzüglich und vor Einsatz des Personals in der Maßnahme ebenfalls mit der Gesamtübersicht „Personaleinsatz“ (P.1) zu erfolgen.</t>
  </si>
  <si>
    <t>Hier sind keine Eintragungen erforderlich. Die Berechnung erfolgt automatisch. Entspricht der Personaleinsatz den Vorgaben der Leistungsbeschreibung, werden die Zahlen in der Rubrik "Ist" grün, andernfalls rot dargestellt.</t>
  </si>
  <si>
    <t>Bitte tragen Sie hier das Personal ein, das bei einer Vertretung im Urlaubs- oder Krankheitsfall zum Einsatz kommen soll. Sofern im Vertretungsfall anderes als hier genanntes Personal zum Einsatz kommen soll, ist die Übersicht zu aktualisieren und erneut dem Regionalen Einkaufszentrum zuzusenden.</t>
  </si>
  <si>
    <t>Ausbildungsbeginnjahrgang laut Leistungsverzeichnis/Losblatt:</t>
  </si>
  <si>
    <t>Ausbildungsjahr:</t>
  </si>
  <si>
    <t>Halbjahr - 1. Ausbildungsjahr:</t>
  </si>
  <si>
    <t>davon mindestens festangestellt in den ersten 6 Monaten des 1. Ausbildungsjahres</t>
  </si>
  <si>
    <r>
      <t>Anzahl Plätze an Teilnehmenden (bitte Anzahl der tatsächlich besetzten Plätze an Teilnehmenden eintragen)</t>
    </r>
    <r>
      <rPr>
        <sz val="10"/>
        <rFont val="Arial"/>
        <family val="2"/>
      </rPr>
      <t>:</t>
    </r>
  </si>
  <si>
    <r>
      <t xml:space="preserve">Anzahl Gesamtplatzzahl an Teilnehmenden </t>
    </r>
    <r>
      <rPr>
        <sz val="10"/>
        <rFont val="Arial"/>
        <family val="2"/>
      </rPr>
      <t>(bitte Anzahl aus dem Leistungsverzeichnis/Losblatt eintragen)</t>
    </r>
    <r>
      <rPr>
        <b/>
        <sz val="10"/>
        <rFont val="Arial"/>
        <family val="2"/>
      </rPr>
      <t>:</t>
    </r>
  </si>
  <si>
    <t>Personalschlüssel Sozialpädagogin/ Sozialpädagoge:</t>
  </si>
  <si>
    <t>Personalschlüssel Lehrkraft:</t>
  </si>
  <si>
    <t>Sozialpädagogin/ Sozialpädagoge</t>
  </si>
  <si>
    <t>Lehrkraft</t>
  </si>
  <si>
    <t>koordinierender Bedarfsträger:</t>
  </si>
  <si>
    <t xml:space="preserve">Lfd. Nr. </t>
  </si>
  <si>
    <t>Meldedatum:</t>
  </si>
  <si>
    <t>Auftragnehmer/in:</t>
  </si>
  <si>
    <t>Datum zu dem die Personalmeldung/-änderung in Kraft tritt:</t>
  </si>
  <si>
    <t>Die Auftragnehmerin/der Auftragnehmer erklärt mit der Übersendung des Vordrucks an das Regionale Einkaufszentrum (REZ), dass alle im Vordruck angegeben Daten korrekt sind und der Personaleinsatz entsprechend den Vorgaben der Vergabeunterlagen (z. B. Personalqualität und -quantität) erfolgt. 
Eintragungen, die entgegen den Vergabeunterlagen vorgenommen wurden, werden seitens der Auftraggeberin/des Auftraggebers nicht anerkannt und stellen gemäß § 9 des Vertrages Pflichtverletzungen dar.</t>
  </si>
  <si>
    <t>Firmenstempel</t>
  </si>
  <si>
    <t>Datum, Unterschrift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</si>
</sst>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7]d/\ mmmm\ yyyy;@"/>
  </numFmts>
  <fonts count="20" x14ac:knownFonts="1">
    <font>
      <sz val="11"/>
      <color theme="1"/>
      <name val="Arial"/>
      <family val="2"/>
    </font>
    <font>
      <b/>
      <u/>
      <sz val="10"/>
      <name val="Arial"/>
      <family val="2"/>
    </font>
    <font>
      <b/>
      <sz val="10"/>
      <name val="Arial"/>
      <family val="2"/>
    </font>
    <font>
      <sz val="10"/>
      <name val="Arial"/>
      <family val="2"/>
    </font>
    <font>
      <b/>
      <sz val="10"/>
      <color rgb="FFFF0000"/>
      <name val="Arial"/>
      <family val="2"/>
    </font>
    <font>
      <b/>
      <sz val="10"/>
      <color theme="1"/>
      <name val="Arial"/>
      <family val="2"/>
    </font>
    <font>
      <b/>
      <sz val="14"/>
      <name val="Arial"/>
      <family val="2"/>
    </font>
    <font>
      <sz val="10"/>
      <color indexed="81"/>
      <name val="Arial"/>
      <family val="2"/>
    </font>
    <font>
      <b/>
      <u/>
      <sz val="10"/>
      <color indexed="81"/>
      <name val="Arial"/>
      <family val="2"/>
    </font>
    <font>
      <b/>
      <sz val="10"/>
      <color indexed="81"/>
      <name val="Arial"/>
      <family val="2"/>
    </font>
    <font>
      <sz val="10"/>
      <color indexed="81"/>
      <name val="Tahoma"/>
      <family val="2"/>
    </font>
    <font>
      <sz val="10"/>
      <color theme="1"/>
      <name val="Arial"/>
      <family val="2"/>
    </font>
    <font>
      <u/>
      <sz val="10"/>
      <name val="Arial"/>
      <family val="2"/>
    </font>
    <font>
      <sz val="9"/>
      <color indexed="81"/>
      <name val="Tahoma"/>
      <family val="2"/>
    </font>
    <font>
      <u/>
      <sz val="11"/>
      <color theme="1"/>
      <name val="Arial"/>
      <family val="2"/>
    </font>
    <font>
      <sz val="8"/>
      <color theme="1"/>
      <name val="Arial"/>
      <family val="2"/>
    </font>
    <font>
      <sz val="7"/>
      <color theme="1"/>
      <name val="Arial"/>
      <family val="2"/>
    </font>
    <font>
      <sz val="14"/>
      <color theme="1"/>
      <name val="Arial"/>
      <family val="2"/>
    </font>
    <font>
      <sz val="14"/>
      <color theme="1"/>
      <name val="Wingdings 2"/>
      <family val="1"/>
      <charset val="2"/>
    </font>
    <font>
      <b/>
      <sz val="11"/>
      <color theme="1"/>
      <name val="Arial"/>
      <family val="2"/>
    </font>
  </fonts>
  <fills count="5">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14999847407452621"/>
        <bgColor indexed="64"/>
      </patternFill>
    </fill>
  </fills>
  <borders count="49">
    <border>
      <left/>
      <right/>
      <top/>
      <bottom/>
      <diagonal/>
    </border>
    <border>
      <left style="thick">
        <color theme="0"/>
      </left>
      <right style="thick">
        <color theme="0"/>
      </right>
      <top/>
      <bottom style="thin">
        <color theme="0" tint="-0.34998626667073579"/>
      </bottom>
      <diagonal/>
    </border>
    <border>
      <left style="thick">
        <color theme="0"/>
      </left>
      <right style="thick">
        <color theme="0"/>
      </right>
      <top style="thin">
        <color theme="0" tint="-0.34998626667073579"/>
      </top>
      <bottom style="thin">
        <color theme="0" tint="-0.34998626667073579"/>
      </bottom>
      <diagonal/>
    </border>
    <border>
      <left style="thick">
        <color theme="0"/>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ck">
        <color theme="0"/>
      </right>
      <top style="thin">
        <color theme="0" tint="-0.34998626667073579"/>
      </top>
      <bottom style="thin">
        <color theme="0" tint="-0.34998626667073579"/>
      </bottom>
      <diagonal/>
    </border>
    <border>
      <left style="thick">
        <color theme="0"/>
      </left>
      <right/>
      <top/>
      <bottom style="thin">
        <color theme="0" tint="-0.34998626667073579"/>
      </bottom>
      <diagonal/>
    </border>
    <border>
      <left/>
      <right/>
      <top/>
      <bottom style="thin">
        <color theme="0" tint="-0.34998626667073579"/>
      </bottom>
      <diagonal/>
    </border>
    <border>
      <left style="thick">
        <color theme="0"/>
      </left>
      <right style="thick">
        <color theme="0"/>
      </right>
      <top/>
      <bottom/>
      <diagonal/>
    </border>
    <border>
      <left style="thick">
        <color theme="0"/>
      </left>
      <right/>
      <top/>
      <bottom/>
      <diagonal/>
    </border>
    <border>
      <left/>
      <right style="thick">
        <color theme="0"/>
      </right>
      <top/>
      <bottom/>
      <diagonal/>
    </border>
    <border>
      <left/>
      <right style="thick">
        <color theme="0"/>
      </right>
      <top/>
      <bottom style="thin">
        <color theme="0" tint="-0.34998626667073579"/>
      </bottom>
      <diagonal/>
    </border>
    <border>
      <left style="double">
        <color theme="0"/>
      </left>
      <right/>
      <top/>
      <bottom/>
      <diagonal/>
    </border>
    <border>
      <left style="thick">
        <color theme="0"/>
      </left>
      <right style="thick">
        <color theme="0"/>
      </right>
      <top style="thick">
        <color theme="0" tint="-0.34998626667073579"/>
      </top>
      <bottom style="thin">
        <color theme="0" tint="-0.34998626667073579"/>
      </bottom>
      <diagonal/>
    </border>
    <border>
      <left/>
      <right style="thick">
        <color theme="0"/>
      </right>
      <top/>
      <bottom style="thick">
        <color theme="0" tint="-0.34998626667073579"/>
      </bottom>
      <diagonal/>
    </border>
    <border>
      <left style="thick">
        <color theme="0"/>
      </left>
      <right/>
      <top/>
      <bottom style="thick">
        <color theme="0" tint="-0.34998626667073579"/>
      </bottom>
      <diagonal/>
    </border>
    <border>
      <left style="thick">
        <color theme="0"/>
      </left>
      <right style="thin">
        <color theme="0" tint="-0.34998626667073579"/>
      </right>
      <top/>
      <bottom style="thick">
        <color theme="0" tint="-0.34998626667073579"/>
      </bottom>
      <diagonal/>
    </border>
    <border>
      <left style="thick">
        <color theme="0"/>
      </left>
      <right style="thick">
        <color theme="0"/>
      </right>
      <top style="thin">
        <color rgb="FFC00000"/>
      </top>
      <bottom style="thin">
        <color rgb="FFC00000"/>
      </bottom>
      <diagonal/>
    </border>
    <border>
      <left/>
      <right/>
      <top style="thin">
        <color rgb="FFC00000"/>
      </top>
      <bottom style="thin">
        <color rgb="FFC00000"/>
      </bottom>
      <diagonal/>
    </border>
    <border>
      <left style="thick">
        <color rgb="FFC00000"/>
      </left>
      <right style="thick">
        <color rgb="FFC00000"/>
      </right>
      <top style="thick">
        <color rgb="FFC00000"/>
      </top>
      <bottom style="thin">
        <color rgb="FFC00000"/>
      </bottom>
      <diagonal/>
    </border>
    <border>
      <left style="thick">
        <color rgb="FFC00000"/>
      </left>
      <right style="thick">
        <color rgb="FFC00000"/>
      </right>
      <top style="thin">
        <color rgb="FFC00000"/>
      </top>
      <bottom style="thin">
        <color rgb="FFC00000"/>
      </bottom>
      <diagonal/>
    </border>
    <border>
      <left style="thick">
        <color rgb="FFC00000"/>
      </left>
      <right style="thick">
        <color rgb="FFC00000"/>
      </right>
      <top style="thin">
        <color rgb="FFC00000"/>
      </top>
      <bottom style="thick">
        <color rgb="FFC00000"/>
      </bottom>
      <diagonal/>
    </border>
    <border>
      <left style="thick">
        <color theme="0"/>
      </left>
      <right style="thick">
        <color theme="0"/>
      </right>
      <top style="thick">
        <color theme="0" tint="-0.34998626667073579"/>
      </top>
      <bottom/>
      <diagonal/>
    </border>
    <border>
      <left style="medium">
        <color rgb="FFC00000"/>
      </left>
      <right/>
      <top style="medium">
        <color rgb="FFC00000"/>
      </top>
      <bottom style="medium">
        <color rgb="FFC00000"/>
      </bottom>
      <diagonal/>
    </border>
    <border>
      <left/>
      <right/>
      <top style="medium">
        <color rgb="FFC00000"/>
      </top>
      <bottom style="medium">
        <color rgb="FFC00000"/>
      </bottom>
      <diagonal/>
    </border>
    <border>
      <left/>
      <right style="medium">
        <color rgb="FFC00000"/>
      </right>
      <top style="medium">
        <color rgb="FFC00000"/>
      </top>
      <bottom style="medium">
        <color rgb="FFC00000"/>
      </bottom>
      <diagonal/>
    </border>
    <border>
      <left style="medium">
        <color rgb="FFC00000"/>
      </left>
      <right style="medium">
        <color rgb="FFC00000"/>
      </right>
      <top style="medium">
        <color rgb="FFC00000"/>
      </top>
      <bottom style="medium">
        <color rgb="FFC00000"/>
      </bottom>
      <diagonal/>
    </border>
    <border>
      <left style="thick">
        <color theme="0"/>
      </left>
      <right style="thick">
        <color theme="0"/>
      </right>
      <top style="thin">
        <color theme="0" tint="-0.34998626667073579"/>
      </top>
      <bottom/>
      <diagonal/>
    </border>
    <border>
      <left style="thick">
        <color theme="0"/>
      </left>
      <right/>
      <top style="thin">
        <color theme="0" tint="-0.34998626667073579"/>
      </top>
      <bottom/>
      <diagonal/>
    </border>
    <border>
      <left style="medium">
        <color rgb="FFC00000"/>
      </left>
      <right/>
      <top style="medium">
        <color rgb="FFC00000"/>
      </top>
      <bottom/>
      <diagonal/>
    </border>
    <border>
      <left/>
      <right/>
      <top style="medium">
        <color rgb="FFC00000"/>
      </top>
      <bottom/>
      <diagonal/>
    </border>
    <border>
      <left/>
      <right style="medium">
        <color rgb="FFC00000"/>
      </right>
      <top style="medium">
        <color rgb="FFC00000"/>
      </top>
      <bottom/>
      <diagonal/>
    </border>
    <border>
      <left style="medium">
        <color rgb="FFC00000"/>
      </left>
      <right/>
      <top/>
      <bottom style="medium">
        <color rgb="FFC00000"/>
      </bottom>
      <diagonal/>
    </border>
    <border>
      <left/>
      <right/>
      <top/>
      <bottom style="medium">
        <color rgb="FFC00000"/>
      </bottom>
      <diagonal/>
    </border>
    <border>
      <left/>
      <right style="medium">
        <color rgb="FFC00000"/>
      </right>
      <top/>
      <bottom style="medium">
        <color rgb="FFC00000"/>
      </bottom>
      <diagonal/>
    </border>
    <border>
      <left style="medium">
        <color rgb="FFC00000"/>
      </left>
      <right style="thick">
        <color theme="0"/>
      </right>
      <top style="medium">
        <color rgb="FFC00000"/>
      </top>
      <bottom style="thin">
        <color rgb="FFC00000"/>
      </bottom>
      <diagonal/>
    </border>
    <border>
      <left style="thick">
        <color theme="0"/>
      </left>
      <right style="thick">
        <color theme="0"/>
      </right>
      <top style="medium">
        <color rgb="FFC00000"/>
      </top>
      <bottom style="thin">
        <color rgb="FFC00000"/>
      </bottom>
      <diagonal/>
    </border>
    <border>
      <left style="thick">
        <color theme="0"/>
      </left>
      <right style="medium">
        <color rgb="FFC00000"/>
      </right>
      <top style="medium">
        <color rgb="FFC00000"/>
      </top>
      <bottom style="thin">
        <color rgb="FFC00000"/>
      </bottom>
      <diagonal/>
    </border>
    <border>
      <left style="medium">
        <color rgb="FFC00000"/>
      </left>
      <right style="thick">
        <color theme="0"/>
      </right>
      <top style="thin">
        <color rgb="FFC00000"/>
      </top>
      <bottom style="thin">
        <color rgb="FFC00000"/>
      </bottom>
      <diagonal/>
    </border>
    <border>
      <left style="thick">
        <color theme="0"/>
      </left>
      <right style="medium">
        <color rgb="FFC00000"/>
      </right>
      <top style="thin">
        <color rgb="FFC00000"/>
      </top>
      <bottom style="thin">
        <color rgb="FFC00000"/>
      </bottom>
      <diagonal/>
    </border>
    <border>
      <left style="medium">
        <color rgb="FFC00000"/>
      </left>
      <right/>
      <top style="thin">
        <color rgb="FFC00000"/>
      </top>
      <bottom style="thin">
        <color rgb="FFC00000"/>
      </bottom>
      <diagonal/>
    </border>
    <border>
      <left/>
      <right style="medium">
        <color rgb="FFC00000"/>
      </right>
      <top style="thin">
        <color rgb="FFC00000"/>
      </top>
      <bottom style="thin">
        <color rgb="FFC00000"/>
      </bottom>
      <diagonal/>
    </border>
    <border>
      <left style="medium">
        <color rgb="FFC00000"/>
      </left>
      <right style="thick">
        <color theme="0"/>
      </right>
      <top style="thin">
        <color rgb="FFC00000"/>
      </top>
      <bottom style="medium">
        <color rgb="FFC00000"/>
      </bottom>
      <diagonal/>
    </border>
    <border>
      <left style="thick">
        <color theme="0"/>
      </left>
      <right style="thick">
        <color theme="0"/>
      </right>
      <top style="thin">
        <color rgb="FFC00000"/>
      </top>
      <bottom style="medium">
        <color rgb="FFC00000"/>
      </bottom>
      <diagonal/>
    </border>
    <border>
      <left style="thick">
        <color theme="0"/>
      </left>
      <right style="medium">
        <color rgb="FFC00000"/>
      </right>
      <top style="thin">
        <color rgb="FFC00000"/>
      </top>
      <bottom style="medium">
        <color rgb="FFC00000"/>
      </bottom>
      <diagonal/>
    </border>
    <border>
      <left style="medium">
        <color rgb="FFC00000"/>
      </left>
      <right style="medium">
        <color rgb="FFC00000"/>
      </right>
      <top style="medium">
        <color rgb="FFC00000"/>
      </top>
      <bottom style="thin">
        <color rgb="FFC00000"/>
      </bottom>
      <diagonal/>
    </border>
    <border>
      <left style="medium">
        <color rgb="FFC00000"/>
      </left>
      <right style="medium">
        <color rgb="FFC00000"/>
      </right>
      <top style="thin">
        <color rgb="FFC00000"/>
      </top>
      <bottom style="thin">
        <color rgb="FFC00000"/>
      </bottom>
      <diagonal/>
    </border>
    <border>
      <left style="medium">
        <color rgb="FFC00000"/>
      </left>
      <right style="medium">
        <color rgb="FFC00000"/>
      </right>
      <top style="thin">
        <color rgb="FFC00000"/>
      </top>
      <bottom style="medium">
        <color rgb="FFC00000"/>
      </bottom>
      <diagonal/>
    </border>
    <border>
      <left/>
      <right/>
      <top/>
      <bottom style="medium">
        <color theme="0" tint="-0.34998626667073579"/>
      </bottom>
      <diagonal/>
    </border>
  </borders>
  <cellStyleXfs count="1">
    <xf numFmtId="0" fontId="0" fillId="0" borderId="0"/>
  </cellStyleXfs>
  <cellXfs count="151">
    <xf numFmtId="0" fontId="0" fillId="0" borderId="0" xfId="0"/>
    <xf numFmtId="0" fontId="0" fillId="0" borderId="0" xfId="0" applyAlignment="1" applyProtection="1">
      <alignment wrapText="1"/>
      <protection hidden="1"/>
    </xf>
    <xf numFmtId="0" fontId="3" fillId="0" borderId="0" xfId="0" applyFont="1" applyAlignment="1" applyProtection="1">
      <protection hidden="1"/>
    </xf>
    <xf numFmtId="13" fontId="2" fillId="2" borderId="2" xfId="0" applyNumberFormat="1" applyFont="1" applyFill="1" applyBorder="1" applyAlignment="1" applyProtection="1">
      <alignment horizontal="center" wrapText="1"/>
      <protection hidden="1"/>
    </xf>
    <xf numFmtId="0" fontId="2" fillId="0" borderId="0" xfId="0" applyFont="1" applyBorder="1" applyAlignment="1" applyProtection="1">
      <alignment horizontal="left" vertical="top" wrapText="1"/>
      <protection hidden="1"/>
    </xf>
    <xf numFmtId="0" fontId="0" fillId="0" borderId="0" xfId="0" applyBorder="1" applyAlignment="1" applyProtection="1">
      <alignment horizontal="left" vertical="top" wrapText="1"/>
      <protection hidden="1"/>
    </xf>
    <xf numFmtId="0" fontId="3" fillId="0" borderId="0" xfId="0" applyFont="1" applyBorder="1" applyAlignment="1" applyProtection="1">
      <alignment horizontal="left"/>
      <protection hidden="1"/>
    </xf>
    <xf numFmtId="13" fontId="0" fillId="0" borderId="0" xfId="0" applyNumberFormat="1" applyAlignment="1" applyProtection="1">
      <alignment wrapText="1"/>
      <protection hidden="1"/>
    </xf>
    <xf numFmtId="14" fontId="0" fillId="0" borderId="0" xfId="0" applyNumberFormat="1" applyAlignment="1" applyProtection="1">
      <alignment wrapText="1"/>
      <protection hidden="1"/>
    </xf>
    <xf numFmtId="0" fontId="0" fillId="0" borderId="0" xfId="0" applyBorder="1" applyAlignment="1" applyProtection="1">
      <alignment horizontal="center" wrapText="1"/>
      <protection hidden="1"/>
    </xf>
    <xf numFmtId="9" fontId="0" fillId="0" borderId="0" xfId="0" applyNumberFormat="1" applyAlignment="1" applyProtection="1">
      <alignment horizontal="left" wrapText="1"/>
      <protection hidden="1"/>
    </xf>
    <xf numFmtId="0" fontId="0" fillId="0" borderId="0" xfId="0" applyBorder="1" applyAlignment="1" applyProtection="1">
      <alignment wrapText="1"/>
      <protection hidden="1"/>
    </xf>
    <xf numFmtId="2" fontId="0" fillId="0" borderId="0" xfId="0" quotePrefix="1" applyNumberFormat="1" applyBorder="1" applyAlignment="1" applyProtection="1">
      <alignment horizontal="center" vertical="center" wrapText="1"/>
      <protection hidden="1"/>
    </xf>
    <xf numFmtId="0" fontId="0" fillId="0" borderId="0" xfId="0" applyAlignment="1" applyProtection="1">
      <alignment horizontal="left" wrapText="1"/>
      <protection hidden="1"/>
    </xf>
    <xf numFmtId="9" fontId="0" fillId="0" borderId="0" xfId="0" applyNumberFormat="1" applyFont="1" applyAlignment="1" applyProtection="1">
      <alignment horizontal="left" wrapText="1"/>
      <protection hidden="1"/>
    </xf>
    <xf numFmtId="0" fontId="2" fillId="0" borderId="0" xfId="0" applyFont="1" applyAlignment="1" applyProtection="1">
      <alignment horizontal="center" vertical="center" wrapText="1"/>
      <protection hidden="1"/>
    </xf>
    <xf numFmtId="0" fontId="6" fillId="0" borderId="0" xfId="0" applyFont="1" applyBorder="1" applyAlignment="1" applyProtection="1">
      <alignment vertical="top" wrapText="1"/>
      <protection hidden="1"/>
    </xf>
    <xf numFmtId="0" fontId="2" fillId="3" borderId="8" xfId="0" applyFont="1" applyFill="1" applyBorder="1" applyAlignment="1" applyProtection="1">
      <alignment horizontal="center" vertical="center" wrapText="1"/>
      <protection hidden="1"/>
    </xf>
    <xf numFmtId="0" fontId="2" fillId="3" borderId="8" xfId="0" applyFont="1" applyFill="1" applyBorder="1" applyAlignment="1" applyProtection="1">
      <alignment horizontal="left" vertical="center" wrapText="1"/>
      <protection hidden="1"/>
    </xf>
    <xf numFmtId="13" fontId="0" fillId="0" borderId="0" xfId="0" applyNumberFormat="1" applyAlignment="1" applyProtection="1">
      <alignment horizontal="left" wrapText="1"/>
      <protection hidden="1"/>
    </xf>
    <xf numFmtId="0" fontId="0" fillId="0" borderId="0" xfId="0" applyAlignment="1" applyProtection="1">
      <alignment vertical="center" wrapText="1"/>
      <protection hidden="1"/>
    </xf>
    <xf numFmtId="14" fontId="0" fillId="0" borderId="0" xfId="0" applyNumberFormat="1" applyBorder="1" applyAlignment="1" applyProtection="1">
      <alignment horizontal="center" wrapText="1"/>
      <protection hidden="1"/>
    </xf>
    <xf numFmtId="2" fontId="0" fillId="0" borderId="0" xfId="0" applyNumberFormat="1" applyBorder="1" applyAlignment="1" applyProtection="1">
      <alignment horizontal="center"/>
      <protection hidden="1"/>
    </xf>
    <xf numFmtId="0" fontId="2" fillId="0" borderId="0" xfId="0" applyFont="1" applyFill="1" applyBorder="1" applyAlignment="1" applyProtection="1">
      <alignment horizontal="center" vertical="center" wrapText="1"/>
      <protection hidden="1"/>
    </xf>
    <xf numFmtId="0" fontId="0" fillId="0" borderId="0" xfId="0" applyAlignment="1" applyProtection="1">
      <protection hidden="1"/>
    </xf>
    <xf numFmtId="2" fontId="0" fillId="0" borderId="0" xfId="0" quotePrefix="1" applyNumberFormat="1" applyBorder="1" applyAlignment="1" applyProtection="1">
      <alignment vertical="center" wrapText="1"/>
      <protection hidden="1"/>
    </xf>
    <xf numFmtId="2" fontId="0" fillId="0" borderId="0" xfId="0" quotePrefix="1" applyNumberFormat="1" applyBorder="1" applyAlignment="1" applyProtection="1">
      <alignment horizontal="left" vertical="center" wrapText="1"/>
      <protection hidden="1"/>
    </xf>
    <xf numFmtId="0" fontId="11" fillId="0" borderId="0" xfId="0" applyFont="1" applyAlignment="1" applyProtection="1">
      <protection hidden="1"/>
    </xf>
    <xf numFmtId="2" fontId="11" fillId="0" borderId="7" xfId="0" applyNumberFormat="1" applyFont="1" applyBorder="1" applyAlignment="1" applyProtection="1">
      <alignment horizontal="center" wrapText="1"/>
      <protection hidden="1"/>
    </xf>
    <xf numFmtId="2" fontId="11" fillId="0" borderId="1" xfId="0" applyNumberFormat="1" applyFont="1" applyFill="1" applyBorder="1" applyAlignment="1" applyProtection="1">
      <alignment horizontal="left"/>
      <protection locked="0" hidden="1"/>
    </xf>
    <xf numFmtId="2" fontId="11" fillId="0" borderId="1" xfId="0" applyNumberFormat="1" applyFont="1" applyFill="1" applyBorder="1" applyAlignment="1" applyProtection="1">
      <alignment horizontal="left" wrapText="1"/>
      <protection locked="0" hidden="1"/>
    </xf>
    <xf numFmtId="2" fontId="11" fillId="0" borderId="2" xfId="0" applyNumberFormat="1" applyFont="1" applyFill="1" applyBorder="1" applyAlignment="1" applyProtection="1">
      <alignment horizontal="left"/>
      <protection locked="0" hidden="1"/>
    </xf>
    <xf numFmtId="2" fontId="11" fillId="0" borderId="2" xfId="0" applyNumberFormat="1" applyFont="1" applyFill="1" applyBorder="1" applyAlignment="1" applyProtection="1">
      <alignment horizontal="left" wrapText="1"/>
      <protection locked="0" hidden="1"/>
    </xf>
    <xf numFmtId="0" fontId="11" fillId="0" borderId="1" xfId="0" applyFont="1" applyFill="1" applyBorder="1" applyAlignment="1" applyProtection="1">
      <alignment horizontal="center" wrapText="1"/>
      <protection hidden="1"/>
    </xf>
    <xf numFmtId="0" fontId="11" fillId="0" borderId="2" xfId="0" applyFont="1" applyFill="1" applyBorder="1" applyAlignment="1" applyProtection="1">
      <alignment horizontal="center" wrapText="1"/>
      <protection hidden="1"/>
    </xf>
    <xf numFmtId="14" fontId="11" fillId="0" borderId="1" xfId="0" applyNumberFormat="1" applyFont="1" applyFill="1" applyBorder="1" applyAlignment="1" applyProtection="1">
      <alignment horizontal="left"/>
      <protection locked="0" hidden="1"/>
    </xf>
    <xf numFmtId="14" fontId="11" fillId="0" borderId="2" xfId="0" applyNumberFormat="1" applyFont="1" applyFill="1" applyBorder="1" applyAlignment="1" applyProtection="1">
      <alignment horizontal="left"/>
      <protection locked="0" hidden="1"/>
    </xf>
    <xf numFmtId="0" fontId="2" fillId="0" borderId="0" xfId="0" applyFont="1" applyBorder="1" applyAlignment="1" applyProtection="1">
      <alignment wrapText="1"/>
      <protection hidden="1"/>
    </xf>
    <xf numFmtId="0" fontId="2" fillId="0" borderId="10" xfId="0" applyFont="1" applyBorder="1" applyAlignment="1" applyProtection="1">
      <alignment wrapText="1"/>
      <protection hidden="1"/>
    </xf>
    <xf numFmtId="0" fontId="11" fillId="0" borderId="7" xfId="0" applyFont="1" applyBorder="1" applyAlignment="1" applyProtection="1">
      <alignment wrapText="1"/>
      <protection hidden="1"/>
    </xf>
    <xf numFmtId="0" fontId="11" fillId="0" borderId="11" xfId="0" applyFont="1" applyBorder="1" applyAlignment="1" applyProtection="1">
      <alignment wrapText="1"/>
      <protection hidden="1"/>
    </xf>
    <xf numFmtId="0" fontId="11" fillId="0" borderId="4" xfId="0" applyFont="1" applyBorder="1" applyAlignment="1" applyProtection="1">
      <alignment wrapText="1"/>
      <protection hidden="1"/>
    </xf>
    <xf numFmtId="0" fontId="11" fillId="0" borderId="5" xfId="0" applyFont="1" applyBorder="1" applyAlignment="1" applyProtection="1">
      <alignment wrapText="1"/>
      <protection hidden="1"/>
    </xf>
    <xf numFmtId="0" fontId="11" fillId="0" borderId="6" xfId="0" applyFont="1" applyBorder="1" applyAlignment="1" applyProtection="1">
      <protection hidden="1"/>
    </xf>
    <xf numFmtId="0" fontId="11" fillId="0" borderId="3" xfId="0" applyFont="1" applyBorder="1" applyAlignment="1" applyProtection="1">
      <protection hidden="1"/>
    </xf>
    <xf numFmtId="0" fontId="2" fillId="4" borderId="0" xfId="0" applyFont="1" applyFill="1" applyAlignment="1">
      <alignment horizontal="left" wrapText="1"/>
    </xf>
    <xf numFmtId="0" fontId="12" fillId="4" borderId="0" xfId="0" applyFont="1" applyFill="1" applyAlignment="1">
      <alignment vertical="center" wrapText="1"/>
    </xf>
    <xf numFmtId="0" fontId="0" fillId="0" borderId="0" xfId="0" applyAlignment="1">
      <alignment wrapText="1"/>
    </xf>
    <xf numFmtId="0" fontId="11" fillId="0" borderId="1" xfId="0" applyFont="1" applyBorder="1" applyAlignment="1" applyProtection="1">
      <alignment horizontal="center" vertical="center" wrapText="1"/>
      <protection hidden="1"/>
    </xf>
    <xf numFmtId="0" fontId="2" fillId="0" borderId="0" xfId="0" applyFont="1" applyAlignment="1" applyProtection="1">
      <alignment vertical="center" wrapText="1"/>
      <protection hidden="1"/>
    </xf>
    <xf numFmtId="0" fontId="2" fillId="0" borderId="12" xfId="0" applyFont="1" applyBorder="1" applyAlignment="1" applyProtection="1">
      <alignment vertical="center" wrapText="1"/>
      <protection hidden="1"/>
    </xf>
    <xf numFmtId="0" fontId="11" fillId="0" borderId="6" xfId="0" applyFont="1" applyFill="1" applyBorder="1" applyAlignment="1" applyProtection="1">
      <alignment horizontal="center" wrapText="1"/>
      <protection locked="0" hidden="1"/>
    </xf>
    <xf numFmtId="0" fontId="2" fillId="0" borderId="0" xfId="0" applyFont="1" applyFill="1" applyBorder="1" applyAlignment="1" applyProtection="1">
      <alignment horizontal="center" wrapText="1"/>
      <protection hidden="1"/>
    </xf>
    <xf numFmtId="0" fontId="4" fillId="3" borderId="9" xfId="0" applyFont="1" applyFill="1" applyBorder="1" applyAlignment="1" applyProtection="1">
      <alignment horizontal="center" vertical="center" wrapText="1"/>
      <protection hidden="1"/>
    </xf>
    <xf numFmtId="14" fontId="0" fillId="0" borderId="1" xfId="0" applyNumberFormat="1" applyFill="1" applyBorder="1" applyAlignment="1" applyProtection="1">
      <alignment horizontal="left" wrapText="1"/>
      <protection locked="0"/>
    </xf>
    <xf numFmtId="2" fontId="0" fillId="0" borderId="1" xfId="0" applyNumberFormat="1" applyFill="1" applyBorder="1" applyAlignment="1" applyProtection="1">
      <alignment horizontal="left" wrapText="1"/>
      <protection locked="0"/>
    </xf>
    <xf numFmtId="0" fontId="11" fillId="0" borderId="2" xfId="0" applyFont="1" applyFill="1" applyBorder="1" applyAlignment="1" applyProtection="1">
      <alignment horizontal="left" wrapText="1"/>
      <protection locked="0" hidden="1"/>
    </xf>
    <xf numFmtId="0" fontId="2" fillId="0" borderId="0" xfId="0" applyFont="1" applyFill="1" applyBorder="1" applyAlignment="1" applyProtection="1">
      <alignment horizontal="left" wrapText="1"/>
      <protection hidden="1"/>
    </xf>
    <xf numFmtId="0" fontId="2" fillId="3" borderId="9" xfId="0" applyFont="1" applyFill="1" applyBorder="1" applyAlignment="1" applyProtection="1">
      <alignment horizontal="center" vertical="center" wrapText="1"/>
      <protection hidden="1"/>
    </xf>
    <xf numFmtId="0" fontId="11" fillId="0" borderId="1" xfId="0" applyFont="1" applyFill="1" applyBorder="1" applyAlignment="1" applyProtection="1">
      <alignment horizontal="left" wrapText="1"/>
      <protection locked="0" hidden="1"/>
    </xf>
    <xf numFmtId="0" fontId="3" fillId="0" borderId="1" xfId="0" applyFont="1" applyFill="1" applyBorder="1" applyAlignment="1" applyProtection="1">
      <alignment horizontal="left" wrapText="1"/>
      <protection locked="0"/>
    </xf>
    <xf numFmtId="0" fontId="0" fillId="0" borderId="1" xfId="0" applyFill="1" applyBorder="1" applyAlignment="1" applyProtection="1">
      <alignment horizontal="left" wrapText="1"/>
      <protection locked="0"/>
    </xf>
    <xf numFmtId="0" fontId="2" fillId="0" borderId="0" xfId="0" applyFont="1" applyBorder="1" applyAlignment="1" applyProtection="1">
      <alignment horizontal="center" wrapText="1"/>
      <protection hidden="1"/>
    </xf>
    <xf numFmtId="0" fontId="1" fillId="0" borderId="0" xfId="0" applyFont="1" applyBorder="1" applyAlignment="1" applyProtection="1">
      <alignment horizontal="left" vertical="top" wrapText="1"/>
      <protection hidden="1"/>
    </xf>
    <xf numFmtId="0" fontId="11" fillId="0" borderId="0" xfId="0" applyFont="1" applyAlignment="1">
      <alignment wrapText="1"/>
    </xf>
    <xf numFmtId="0" fontId="11" fillId="0" borderId="0" xfId="0" applyFont="1" applyAlignment="1">
      <alignment horizontal="left" wrapText="1"/>
    </xf>
    <xf numFmtId="0" fontId="0" fillId="0" borderId="1" xfId="0" applyFill="1" applyBorder="1" applyAlignment="1" applyProtection="1">
      <alignment horizontal="center" wrapText="1"/>
    </xf>
    <xf numFmtId="0" fontId="11" fillId="0" borderId="13" xfId="0" applyFont="1" applyBorder="1" applyAlignment="1" applyProtection="1">
      <alignment horizontal="center" vertical="center" wrapText="1"/>
      <protection hidden="1"/>
    </xf>
    <xf numFmtId="0" fontId="17" fillId="0" borderId="0" xfId="0" applyFont="1" applyAlignment="1" applyProtection="1">
      <alignment wrapText="1"/>
      <protection hidden="1"/>
    </xf>
    <xf numFmtId="0" fontId="18" fillId="0" borderId="0" xfId="0" applyFont="1" applyAlignment="1" applyProtection="1">
      <alignment wrapText="1"/>
      <protection hidden="1"/>
    </xf>
    <xf numFmtId="13" fontId="2" fillId="2" borderId="1" xfId="0" applyNumberFormat="1" applyFont="1" applyFill="1" applyBorder="1" applyAlignment="1" applyProtection="1">
      <alignment horizontal="center" wrapText="1"/>
      <protection hidden="1"/>
    </xf>
    <xf numFmtId="2" fontId="11" fillId="0" borderId="3" xfId="0" applyNumberFormat="1" applyFont="1" applyBorder="1" applyAlignment="1" applyProtection="1">
      <alignment horizontal="center" wrapText="1"/>
      <protection hidden="1"/>
    </xf>
    <xf numFmtId="2" fontId="2" fillId="0" borderId="3" xfId="0" applyNumberFormat="1" applyFont="1" applyBorder="1" applyAlignment="1" applyProtection="1">
      <alignment horizontal="center" wrapText="1"/>
      <protection hidden="1"/>
    </xf>
    <xf numFmtId="0" fontId="16" fillId="0" borderId="22" xfId="0" applyFont="1" applyBorder="1" applyAlignment="1" applyProtection="1">
      <alignment horizontal="center" vertical="center" wrapText="1"/>
      <protection hidden="1"/>
    </xf>
    <xf numFmtId="2" fontId="3" fillId="0" borderId="4" xfId="0" applyNumberFormat="1" applyFont="1" applyBorder="1" applyAlignment="1" applyProtection="1">
      <alignment horizontal="center" vertical="center" wrapText="1"/>
      <protection hidden="1"/>
    </xf>
    <xf numFmtId="2" fontId="5" fillId="0" borderId="4" xfId="0" applyNumberFormat="1" applyFont="1" applyBorder="1" applyAlignment="1" applyProtection="1">
      <alignment horizontal="center" wrapText="1"/>
      <protection hidden="1"/>
    </xf>
    <xf numFmtId="0" fontId="15" fillId="0" borderId="9" xfId="0" applyFont="1" applyBorder="1" applyAlignment="1" applyProtection="1">
      <alignment horizontal="center" vertical="center" wrapText="1"/>
      <protection hidden="1"/>
    </xf>
    <xf numFmtId="2" fontId="11" fillId="2" borderId="19" xfId="0" applyNumberFormat="1" applyFont="1" applyFill="1" applyBorder="1" applyAlignment="1" applyProtection="1">
      <alignment horizontal="center" vertical="center" wrapText="1"/>
      <protection hidden="1"/>
    </xf>
    <xf numFmtId="0" fontId="0" fillId="2" borderId="20" xfId="0" applyFill="1" applyBorder="1" applyAlignment="1" applyProtection="1">
      <alignment wrapText="1"/>
      <protection hidden="1"/>
    </xf>
    <xf numFmtId="0" fontId="0" fillId="2" borderId="21" xfId="0" applyFill="1" applyBorder="1" applyAlignment="1" applyProtection="1">
      <alignment wrapText="1"/>
      <protection hidden="1"/>
    </xf>
    <xf numFmtId="0" fontId="11" fillId="2" borderId="19" xfId="0" applyFont="1" applyFill="1" applyBorder="1" applyAlignment="1" applyProtection="1">
      <alignment horizontal="center" vertical="center" wrapText="1"/>
      <protection hidden="1"/>
    </xf>
    <xf numFmtId="0" fontId="19" fillId="0" borderId="0" xfId="0" applyFont="1" applyAlignment="1" applyProtection="1">
      <alignment horizontal="right" wrapText="1"/>
      <protection hidden="1"/>
    </xf>
    <xf numFmtId="14" fontId="0" fillId="0" borderId="26" xfId="0" applyNumberFormat="1" applyBorder="1" applyAlignment="1" applyProtection="1">
      <alignment wrapText="1"/>
      <protection locked="0" hidden="1"/>
    </xf>
    <xf numFmtId="0" fontId="2" fillId="0" borderId="0" xfId="0" applyFont="1" applyBorder="1" applyAlignment="1" applyProtection="1">
      <alignment horizontal="left" wrapText="1"/>
      <protection hidden="1"/>
    </xf>
    <xf numFmtId="0" fontId="2" fillId="2" borderId="0" xfId="0" applyFont="1" applyFill="1" applyBorder="1" applyAlignment="1" applyProtection="1">
      <alignment horizontal="left" wrapText="1"/>
      <protection hidden="1"/>
    </xf>
    <xf numFmtId="0" fontId="2" fillId="2" borderId="33" xfId="0" applyFont="1" applyFill="1" applyBorder="1" applyAlignment="1" applyProtection="1">
      <alignment horizontal="right" wrapText="1"/>
      <protection hidden="1"/>
    </xf>
    <xf numFmtId="0" fontId="2" fillId="2" borderId="34" xfId="0" applyFont="1" applyFill="1" applyBorder="1" applyAlignment="1" applyProtection="1">
      <alignment wrapText="1"/>
      <protection locked="0" hidden="1"/>
    </xf>
    <xf numFmtId="14" fontId="2" fillId="2" borderId="45" xfId="0" applyNumberFormat="1" applyFont="1" applyFill="1" applyBorder="1" applyAlignment="1" applyProtection="1">
      <alignment horizontal="center" wrapText="1"/>
      <protection locked="0" hidden="1"/>
    </xf>
    <xf numFmtId="0" fontId="2" fillId="2" borderId="46" xfId="0" applyFont="1" applyFill="1" applyBorder="1" applyAlignment="1" applyProtection="1">
      <alignment horizontal="center" wrapText="1"/>
      <protection locked="0" hidden="1"/>
    </xf>
    <xf numFmtId="0" fontId="2" fillId="2" borderId="47" xfId="0" applyFont="1" applyFill="1" applyBorder="1" applyAlignment="1" applyProtection="1">
      <alignment horizontal="center" wrapText="1"/>
      <protection locked="0" hidden="1"/>
    </xf>
    <xf numFmtId="0" fontId="2" fillId="0" borderId="3" xfId="0" applyFont="1" applyBorder="1" applyAlignment="1" applyProtection="1">
      <alignment horizontal="left" vertical="center" wrapText="1"/>
      <protection hidden="1"/>
    </xf>
    <xf numFmtId="0" fontId="2" fillId="0" borderId="4" xfId="0" applyFont="1" applyBorder="1" applyAlignment="1" applyProtection="1">
      <alignment horizontal="left" vertical="center" wrapText="1"/>
      <protection hidden="1"/>
    </xf>
    <xf numFmtId="0" fontId="2" fillId="2" borderId="38" xfId="0" applyFont="1" applyFill="1" applyBorder="1" applyAlignment="1" applyProtection="1">
      <alignment horizontal="left" vertical="top" wrapText="1"/>
      <protection locked="0" hidden="1"/>
    </xf>
    <xf numFmtId="0" fontId="2" fillId="2" borderId="17" xfId="0" applyFont="1" applyFill="1" applyBorder="1" applyAlignment="1" applyProtection="1">
      <alignment horizontal="left" vertical="top" wrapText="1"/>
      <protection locked="0" hidden="1"/>
    </xf>
    <xf numFmtId="0" fontId="2" fillId="2" borderId="39" xfId="0" applyFont="1" applyFill="1" applyBorder="1" applyAlignment="1" applyProtection="1">
      <alignment horizontal="left" vertical="top" wrapText="1"/>
      <protection locked="0" hidden="1"/>
    </xf>
    <xf numFmtId="0" fontId="11" fillId="0" borderId="2" xfId="0" applyFont="1" applyFill="1" applyBorder="1" applyAlignment="1" applyProtection="1">
      <alignment horizontal="left" wrapText="1"/>
      <protection locked="0" hidden="1"/>
    </xf>
    <xf numFmtId="0" fontId="2" fillId="0" borderId="2" xfId="0" applyFont="1" applyBorder="1" applyAlignment="1" applyProtection="1">
      <alignment horizontal="left" vertical="center" wrapText="1"/>
      <protection hidden="1"/>
    </xf>
    <xf numFmtId="164" fontId="2" fillId="2" borderId="40" xfId="0" applyNumberFormat="1" applyFont="1" applyFill="1" applyBorder="1" applyAlignment="1" applyProtection="1">
      <alignment horizontal="left" vertical="center" wrapText="1"/>
      <protection locked="0" hidden="1"/>
    </xf>
    <xf numFmtId="164" fontId="2" fillId="2" borderId="18" xfId="0" applyNumberFormat="1" applyFont="1" applyFill="1" applyBorder="1" applyAlignment="1" applyProtection="1">
      <alignment horizontal="left" vertical="center" wrapText="1"/>
      <protection locked="0" hidden="1"/>
    </xf>
    <xf numFmtId="164" fontId="2" fillId="2" borderId="41" xfId="0" applyNumberFormat="1" applyFont="1" applyFill="1" applyBorder="1" applyAlignment="1" applyProtection="1">
      <alignment horizontal="left" vertical="center" wrapText="1"/>
      <protection locked="0" hidden="1"/>
    </xf>
    <xf numFmtId="0" fontId="2" fillId="0" borderId="0" xfId="0" applyFont="1" applyFill="1" applyBorder="1" applyAlignment="1" applyProtection="1">
      <alignment horizontal="left" wrapText="1"/>
      <protection hidden="1"/>
    </xf>
    <xf numFmtId="0" fontId="2" fillId="3" borderId="9" xfId="0" applyFont="1" applyFill="1" applyBorder="1" applyAlignment="1" applyProtection="1">
      <alignment horizontal="center" vertical="center" wrapText="1"/>
      <protection hidden="1"/>
    </xf>
    <xf numFmtId="0" fontId="2" fillId="3" borderId="10" xfId="0" applyFont="1" applyFill="1" applyBorder="1" applyAlignment="1" applyProtection="1">
      <alignment horizontal="center" vertical="center" wrapText="1"/>
      <protection hidden="1"/>
    </xf>
    <xf numFmtId="0" fontId="11" fillId="0" borderId="1" xfId="0" applyFont="1" applyFill="1" applyBorder="1" applyAlignment="1" applyProtection="1">
      <alignment horizontal="left" wrapText="1"/>
      <protection locked="0" hidden="1"/>
    </xf>
    <xf numFmtId="0" fontId="3" fillId="0" borderId="1" xfId="0" applyFont="1" applyFill="1" applyBorder="1" applyAlignment="1" applyProtection="1">
      <alignment horizontal="left" wrapText="1"/>
      <protection locked="0"/>
    </xf>
    <xf numFmtId="0" fontId="0" fillId="0" borderId="1" xfId="0" applyFill="1" applyBorder="1" applyAlignment="1" applyProtection="1">
      <alignment horizontal="left" wrapText="1"/>
      <protection locked="0"/>
    </xf>
    <xf numFmtId="0" fontId="2" fillId="0" borderId="0" xfId="0" applyFont="1" applyAlignment="1" applyProtection="1">
      <alignment horizontal="left" wrapText="1"/>
      <protection hidden="1"/>
    </xf>
    <xf numFmtId="0" fontId="6" fillId="0" borderId="23" xfId="0" applyFont="1" applyBorder="1" applyAlignment="1" applyProtection="1">
      <alignment horizontal="center" vertical="center" wrapText="1"/>
      <protection hidden="1"/>
    </xf>
    <xf numFmtId="0" fontId="6" fillId="0" borderId="24" xfId="0" applyFont="1" applyBorder="1" applyAlignment="1" applyProtection="1">
      <alignment horizontal="center" vertical="center" wrapText="1"/>
      <protection hidden="1"/>
    </xf>
    <xf numFmtId="0" fontId="6" fillId="0" borderId="25" xfId="0" applyFont="1" applyBorder="1" applyAlignment="1" applyProtection="1">
      <alignment horizontal="center" vertical="center" wrapText="1"/>
      <protection hidden="1"/>
    </xf>
    <xf numFmtId="0" fontId="3" fillId="0" borderId="0" xfId="0" applyFont="1" applyAlignment="1" applyProtection="1">
      <alignment horizontal="left" wrapText="1"/>
      <protection hidden="1"/>
    </xf>
    <xf numFmtId="0" fontId="11" fillId="0" borderId="0" xfId="0" applyFont="1" applyAlignment="1" applyProtection="1">
      <alignment horizontal="left" wrapText="1"/>
      <protection hidden="1"/>
    </xf>
    <xf numFmtId="0" fontId="2" fillId="0" borderId="2" xfId="0" applyFont="1" applyBorder="1" applyAlignment="1" applyProtection="1">
      <alignment horizontal="left" wrapText="1"/>
      <protection hidden="1"/>
    </xf>
    <xf numFmtId="0" fontId="2" fillId="0" borderId="0" xfId="0" applyFont="1" applyBorder="1" applyAlignment="1" applyProtection="1">
      <alignment horizontal="center" wrapText="1"/>
      <protection hidden="1"/>
    </xf>
    <xf numFmtId="0" fontId="2" fillId="0" borderId="3" xfId="0" applyFont="1" applyBorder="1" applyAlignment="1" applyProtection="1">
      <alignment horizontal="left" wrapText="1"/>
      <protection hidden="1"/>
    </xf>
    <xf numFmtId="0" fontId="2" fillId="0" borderId="14" xfId="0" applyFont="1" applyFill="1" applyBorder="1" applyAlignment="1" applyProtection="1">
      <alignment horizontal="center" wrapText="1"/>
      <protection hidden="1"/>
    </xf>
    <xf numFmtId="0" fontId="2" fillId="0" borderId="15" xfId="0" applyFont="1" applyFill="1" applyBorder="1" applyAlignment="1" applyProtection="1">
      <alignment horizontal="center" wrapText="1"/>
      <protection hidden="1"/>
    </xf>
    <xf numFmtId="0" fontId="2" fillId="0" borderId="16" xfId="0" applyFont="1" applyFill="1" applyBorder="1" applyAlignment="1" applyProtection="1">
      <alignment horizontal="center" wrapText="1"/>
      <protection hidden="1"/>
    </xf>
    <xf numFmtId="0" fontId="2" fillId="0" borderId="0" xfId="0" applyFont="1" applyBorder="1" applyAlignment="1" applyProtection="1">
      <alignment horizontal="left" wrapText="1"/>
      <protection hidden="1"/>
    </xf>
    <xf numFmtId="0" fontId="2" fillId="2" borderId="0" xfId="0" applyFont="1" applyFill="1" applyBorder="1" applyAlignment="1" applyProtection="1">
      <alignment horizontal="left" wrapText="1"/>
      <protection hidden="1"/>
    </xf>
    <xf numFmtId="0" fontId="2" fillId="0" borderId="1" xfId="0" applyFont="1" applyBorder="1" applyAlignment="1" applyProtection="1">
      <alignment horizontal="left" wrapText="1"/>
      <protection hidden="1"/>
    </xf>
    <xf numFmtId="0" fontId="2" fillId="0" borderId="6" xfId="0" applyFont="1" applyBorder="1" applyAlignment="1" applyProtection="1">
      <alignment horizontal="left" wrapText="1"/>
      <protection hidden="1"/>
    </xf>
    <xf numFmtId="0" fontId="2" fillId="2" borderId="35" xfId="0" applyFont="1" applyFill="1" applyBorder="1" applyAlignment="1" applyProtection="1">
      <alignment horizontal="left" wrapText="1"/>
      <protection locked="0" hidden="1"/>
    </xf>
    <xf numFmtId="0" fontId="2" fillId="2" borderId="36" xfId="0" applyFont="1" applyFill="1" applyBorder="1" applyAlignment="1" applyProtection="1">
      <alignment horizontal="left" wrapText="1"/>
      <protection locked="0" hidden="1"/>
    </xf>
    <xf numFmtId="0" fontId="2" fillId="2" borderId="37" xfId="0" applyFont="1" applyFill="1" applyBorder="1" applyAlignment="1" applyProtection="1">
      <alignment horizontal="left" wrapText="1"/>
      <protection locked="0" hidden="1"/>
    </xf>
    <xf numFmtId="0" fontId="1" fillId="0" borderId="0" xfId="0" applyFont="1" applyBorder="1" applyAlignment="1" applyProtection="1">
      <alignment horizontal="left" vertical="top" wrapText="1"/>
      <protection hidden="1"/>
    </xf>
    <xf numFmtId="0" fontId="1" fillId="0" borderId="0" xfId="0" applyFont="1" applyFill="1" applyBorder="1" applyAlignment="1" applyProtection="1">
      <alignment horizontal="left" vertical="center" wrapText="1"/>
      <protection hidden="1"/>
    </xf>
    <xf numFmtId="0" fontId="14" fillId="0" borderId="0" xfId="0" applyFont="1" applyFill="1" applyBorder="1" applyAlignment="1" applyProtection="1">
      <alignment horizontal="left"/>
      <protection hidden="1"/>
    </xf>
    <xf numFmtId="0" fontId="2" fillId="2" borderId="29" xfId="0" applyFont="1" applyFill="1" applyBorder="1" applyAlignment="1" applyProtection="1">
      <alignment horizontal="left" wrapText="1"/>
      <protection locked="0" hidden="1"/>
    </xf>
    <xf numFmtId="0" fontId="2" fillId="2" borderId="30" xfId="0" applyFont="1" applyFill="1" applyBorder="1" applyAlignment="1" applyProtection="1">
      <alignment horizontal="left" wrapText="1"/>
      <protection locked="0" hidden="1"/>
    </xf>
    <xf numFmtId="0" fontId="2" fillId="2" borderId="31" xfId="0" applyFont="1" applyFill="1" applyBorder="1" applyAlignment="1" applyProtection="1">
      <alignment horizontal="left" wrapText="1"/>
      <protection locked="0" hidden="1"/>
    </xf>
    <xf numFmtId="0" fontId="2" fillId="0" borderId="27" xfId="0" applyFont="1" applyBorder="1" applyAlignment="1" applyProtection="1">
      <alignment horizontal="left" wrapText="1"/>
      <protection hidden="1"/>
    </xf>
    <xf numFmtId="0" fontId="2" fillId="0" borderId="28" xfId="0" applyFont="1" applyBorder="1" applyAlignment="1" applyProtection="1">
      <alignment horizontal="left" wrapText="1"/>
      <protection hidden="1"/>
    </xf>
    <xf numFmtId="0" fontId="2" fillId="0" borderId="2" xfId="0" applyFont="1" applyBorder="1" applyAlignment="1" applyProtection="1">
      <alignment horizontal="left" vertical="top" wrapText="1"/>
      <protection hidden="1"/>
    </xf>
    <xf numFmtId="0" fontId="2" fillId="0" borderId="3" xfId="0" applyFont="1" applyBorder="1" applyAlignment="1" applyProtection="1">
      <alignment horizontal="left" vertical="top" wrapText="1"/>
      <protection hidden="1"/>
    </xf>
    <xf numFmtId="14" fontId="2" fillId="2" borderId="42" xfId="0" applyNumberFormat="1" applyFont="1" applyFill="1" applyBorder="1" applyAlignment="1" applyProtection="1">
      <alignment horizontal="left" vertical="top" wrapText="1"/>
      <protection locked="0" hidden="1"/>
    </xf>
    <xf numFmtId="14" fontId="2" fillId="2" borderId="43" xfId="0" applyNumberFormat="1" applyFont="1" applyFill="1" applyBorder="1" applyAlignment="1" applyProtection="1">
      <alignment horizontal="left" vertical="top" wrapText="1"/>
      <protection locked="0" hidden="1"/>
    </xf>
    <xf numFmtId="14" fontId="2" fillId="2" borderId="44" xfId="0" applyNumberFormat="1" applyFont="1" applyFill="1" applyBorder="1" applyAlignment="1" applyProtection="1">
      <alignment horizontal="left" vertical="top" wrapText="1"/>
      <protection locked="0" hidden="1"/>
    </xf>
    <xf numFmtId="0" fontId="2" fillId="2" borderId="32" xfId="0" applyFont="1" applyFill="1" applyBorder="1" applyAlignment="1" applyProtection="1">
      <alignment horizontal="center" wrapText="1"/>
      <protection locked="0" hidden="1"/>
    </xf>
    <xf numFmtId="0" fontId="2" fillId="2" borderId="34" xfId="0" applyFont="1" applyFill="1" applyBorder="1" applyAlignment="1" applyProtection="1">
      <alignment horizontal="center" wrapText="1"/>
      <protection locked="0" hidden="1"/>
    </xf>
    <xf numFmtId="0" fontId="3" fillId="0" borderId="23" xfId="0" applyFont="1" applyBorder="1" applyAlignment="1" applyProtection="1">
      <alignment horizontal="left" vertical="center" wrapText="1"/>
      <protection hidden="1"/>
    </xf>
    <xf numFmtId="0" fontId="3" fillId="0" borderId="24" xfId="0" applyFont="1" applyBorder="1" applyAlignment="1" applyProtection="1">
      <alignment horizontal="left" vertical="center" wrapText="1"/>
      <protection hidden="1"/>
    </xf>
    <xf numFmtId="0" fontId="3" fillId="0" borderId="25" xfId="0" applyFont="1" applyBorder="1" applyAlignment="1" applyProtection="1">
      <alignment horizontal="left" vertical="center" wrapText="1"/>
      <protection hidden="1"/>
    </xf>
    <xf numFmtId="0" fontId="0" fillId="0" borderId="0" xfId="0" applyAlignment="1" applyProtection="1">
      <alignment vertical="center" wrapText="1"/>
    </xf>
    <xf numFmtId="0" fontId="0" fillId="0" borderId="48" xfId="0" applyBorder="1" applyAlignment="1" applyProtection="1">
      <alignment horizontal="center" vertical="center"/>
    </xf>
    <xf numFmtId="0" fontId="0" fillId="0" borderId="48" xfId="0" applyBorder="1" applyAlignment="1" applyProtection="1">
      <alignment vertical="center"/>
    </xf>
    <xf numFmtId="0" fontId="0" fillId="0" borderId="48" xfId="0" applyBorder="1" applyAlignment="1" applyProtection="1">
      <alignment vertical="center" wrapText="1"/>
    </xf>
    <xf numFmtId="0" fontId="0" fillId="0" borderId="0" xfId="0" applyFill="1" applyBorder="1" applyAlignment="1" applyProtection="1">
      <alignment wrapText="1"/>
    </xf>
    <xf numFmtId="0" fontId="2" fillId="0" borderId="0" xfId="0" applyFont="1" applyBorder="1" applyAlignment="1" applyProtection="1">
      <alignment horizontal="left" vertical="center"/>
    </xf>
    <xf numFmtId="0" fontId="2" fillId="0" borderId="0" xfId="0" applyFont="1" applyBorder="1" applyAlignment="1" applyProtection="1">
      <alignment vertical="center"/>
    </xf>
    <xf numFmtId="0" fontId="2" fillId="0" borderId="0" xfId="0" applyFont="1" applyAlignment="1" applyProtection="1">
      <alignment vertical="center" wrapText="1"/>
    </xf>
  </cellXfs>
  <cellStyles count="1">
    <cellStyle name="Standard" xfId="0" builtinId="0"/>
  </cellStyles>
  <dxfs count="13">
    <dxf>
      <font>
        <color theme="0"/>
      </font>
    </dxf>
    <dxf>
      <font>
        <color rgb="FFFF0000"/>
      </font>
    </dxf>
    <dxf>
      <font>
        <color rgb="FF008000"/>
      </font>
    </dxf>
    <dxf>
      <font>
        <color theme="0"/>
      </font>
    </dxf>
    <dxf>
      <font>
        <color rgb="FF008000"/>
      </font>
    </dxf>
    <dxf>
      <font>
        <color rgb="FFFF0000"/>
      </font>
    </dxf>
    <dxf>
      <font>
        <color auto="1"/>
      </font>
    </dxf>
    <dxf>
      <font>
        <color rgb="FF008000"/>
      </font>
    </dxf>
    <dxf>
      <font>
        <color rgb="FFFF0000"/>
      </font>
    </dxf>
    <dxf>
      <font>
        <color auto="1"/>
      </font>
    </dxf>
    <dxf>
      <font>
        <color rgb="FF008000"/>
      </font>
    </dxf>
    <dxf>
      <font>
        <color rgb="FFFF0000"/>
      </font>
    </dxf>
    <dxf>
      <font>
        <color auto="1"/>
      </font>
    </dxf>
  </dxfs>
  <tableStyles count="0" defaultTableStyle="TableStyleMedium9" defaultPivotStyle="PivotStyleLight16"/>
  <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9</xdr:col>
      <xdr:colOff>692150</xdr:colOff>
      <xdr:row>1</xdr:row>
      <xdr:rowOff>146050</xdr:rowOff>
    </xdr:from>
    <xdr:to>
      <xdr:col>9</xdr:col>
      <xdr:colOff>1349375</xdr:colOff>
      <xdr:row>5</xdr:row>
      <xdr:rowOff>12700</xdr:rowOff>
    </xdr:to>
    <xdr:pic>
      <xdr:nvPicPr>
        <xdr:cNvPr id="3" name="Grafik 2">
          <a:extLst>
            <a:ext uri="{FF2B5EF4-FFF2-40B4-BE49-F238E27FC236}">
              <a16:creationId xmlns:a16="http://schemas.microsoft.com/office/drawing/2014/main" id="{4B470200-D77A-4B24-951D-02795725CC87}"/>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12250" y="336550"/>
          <a:ext cx="657225" cy="635000"/>
        </a:xfrm>
        <a:prstGeom prst="rect">
          <a:avLst/>
        </a:prstGeom>
        <a:noFill/>
        <a:ln>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AC159"/>
  <sheetViews>
    <sheetView showGridLines="0" tabSelected="1" topLeftCell="A5" zoomScaleNormal="100" workbookViewId="0">
      <selection activeCell="F5" sqref="F5:I5"/>
    </sheetView>
  </sheetViews>
  <sheetFormatPr baseColWidth="10" defaultColWidth="11" defaultRowHeight="15" customHeight="1" x14ac:dyDescent="0.3"/>
  <cols>
    <col min="1" max="1" width="1.25" style="1" customWidth="1"/>
    <col min="2" max="2" width="3.58203125" style="1" customWidth="1"/>
    <col min="3" max="3" width="13.5" style="1" customWidth="1"/>
    <col min="4" max="4" width="12.75" style="1" customWidth="1"/>
    <col min="5" max="5" width="15.83203125" style="1" customWidth="1"/>
    <col min="6" max="6" width="16" style="1" customWidth="1"/>
    <col min="7" max="7" width="14" style="1" customWidth="1"/>
    <col min="8" max="8" width="22.5" style="1" customWidth="1"/>
    <col min="9" max="9" width="11.08203125" style="1" customWidth="1"/>
    <col min="10" max="10" width="19.75" style="1" customWidth="1"/>
    <col min="11" max="11" width="19.33203125" style="1" customWidth="1"/>
    <col min="12" max="12" width="15.25" style="1" customWidth="1"/>
    <col min="13" max="13" width="10.75" style="1" hidden="1" customWidth="1"/>
    <col min="14" max="29" width="10" style="1" hidden="1" customWidth="1"/>
    <col min="30" max="42" width="0" style="1" hidden="1" customWidth="1"/>
    <col min="43" max="16384" width="11" style="1"/>
  </cols>
  <sheetData>
    <row r="2" spans="2:17" ht="17.5" x14ac:dyDescent="0.35">
      <c r="B2" s="125" t="s">
        <v>33</v>
      </c>
      <c r="C2" s="125"/>
      <c r="D2" s="125"/>
      <c r="E2" s="125"/>
      <c r="F2" s="125"/>
      <c r="G2" s="125"/>
      <c r="H2" s="125"/>
      <c r="K2" s="69"/>
    </row>
    <row r="3" spans="2:17" ht="14" x14ac:dyDescent="0.3">
      <c r="B3" s="63"/>
      <c r="C3" s="63"/>
      <c r="D3" s="63"/>
      <c r="E3" s="63"/>
      <c r="F3" s="63"/>
      <c r="G3" s="63"/>
      <c r="H3" s="63"/>
    </row>
    <row r="4" spans="2:17" ht="14.5" thickBot="1" x14ac:dyDescent="0.35">
      <c r="B4" s="126" t="s">
        <v>0</v>
      </c>
      <c r="C4" s="127"/>
      <c r="D4" s="127"/>
      <c r="E4" s="127"/>
      <c r="F4" s="127"/>
      <c r="G4" s="127"/>
      <c r="H4" s="127"/>
      <c r="I4" s="127"/>
      <c r="Q4" s="2" t="s">
        <v>1</v>
      </c>
    </row>
    <row r="5" spans="2:17" ht="14.5" thickBot="1" x14ac:dyDescent="0.35">
      <c r="B5" s="120" t="s">
        <v>2</v>
      </c>
      <c r="C5" s="120"/>
      <c r="D5" s="120"/>
      <c r="E5" s="121"/>
      <c r="F5" s="128"/>
      <c r="G5" s="129"/>
      <c r="H5" s="129"/>
      <c r="I5" s="130"/>
      <c r="J5" s="1">
        <v>3</v>
      </c>
      <c r="K5" s="81" t="s">
        <v>52</v>
      </c>
      <c r="L5" s="82"/>
      <c r="Q5" s="2" t="s">
        <v>3</v>
      </c>
    </row>
    <row r="6" spans="2:17" ht="18" thickBot="1" x14ac:dyDescent="0.4">
      <c r="B6" s="131" t="s">
        <v>4</v>
      </c>
      <c r="C6" s="131"/>
      <c r="D6" s="131"/>
      <c r="E6" s="132"/>
      <c r="F6" s="138"/>
      <c r="G6" s="139"/>
      <c r="H6" s="85" t="s">
        <v>51</v>
      </c>
      <c r="I6" s="86"/>
      <c r="K6" s="68"/>
      <c r="Q6" s="2"/>
    </row>
    <row r="7" spans="2:17" ht="14" x14ac:dyDescent="0.3">
      <c r="B7" s="118"/>
      <c r="C7" s="118"/>
      <c r="D7" s="118"/>
      <c r="E7" s="118"/>
      <c r="F7" s="119"/>
      <c r="G7" s="119"/>
      <c r="H7" s="119"/>
      <c r="I7" s="119"/>
      <c r="Q7" s="2"/>
    </row>
    <row r="8" spans="2:17" ht="10" customHeight="1" thickBot="1" x14ac:dyDescent="0.35">
      <c r="B8" s="83"/>
      <c r="C8" s="83"/>
      <c r="D8" s="83"/>
      <c r="E8" s="83"/>
      <c r="F8" s="84"/>
      <c r="G8" s="84"/>
      <c r="H8" s="84"/>
      <c r="I8" s="84"/>
      <c r="Q8" s="2"/>
    </row>
    <row r="9" spans="2:17" ht="14" customHeight="1" x14ac:dyDescent="0.3">
      <c r="B9" s="120" t="s">
        <v>50</v>
      </c>
      <c r="C9" s="120"/>
      <c r="D9" s="120"/>
      <c r="E9" s="121"/>
      <c r="F9" s="122"/>
      <c r="G9" s="123"/>
      <c r="H9" s="123"/>
      <c r="I9" s="124"/>
      <c r="Q9" s="2"/>
    </row>
    <row r="10" spans="2:17" ht="14" customHeight="1" x14ac:dyDescent="0.3">
      <c r="B10" s="96" t="s">
        <v>53</v>
      </c>
      <c r="C10" s="96"/>
      <c r="D10" s="96"/>
      <c r="E10" s="90"/>
      <c r="F10" s="92"/>
      <c r="G10" s="93"/>
      <c r="H10" s="93"/>
      <c r="I10" s="94"/>
      <c r="Q10" s="2"/>
    </row>
    <row r="11" spans="2:17" ht="14" x14ac:dyDescent="0.3">
      <c r="B11" s="96" t="s">
        <v>41</v>
      </c>
      <c r="C11" s="96"/>
      <c r="D11" s="96"/>
      <c r="E11" s="90"/>
      <c r="F11" s="92"/>
      <c r="G11" s="93"/>
      <c r="H11" s="93"/>
      <c r="I11" s="94"/>
      <c r="Q11" s="2"/>
    </row>
    <row r="12" spans="2:17" ht="14" x14ac:dyDescent="0.3">
      <c r="B12" s="90" t="s">
        <v>42</v>
      </c>
      <c r="C12" s="91"/>
      <c r="D12" s="91"/>
      <c r="E12" s="91"/>
      <c r="F12" s="92"/>
      <c r="G12" s="93"/>
      <c r="H12" s="93"/>
      <c r="I12" s="94"/>
      <c r="Q12" s="2"/>
    </row>
    <row r="13" spans="2:17" ht="27.75" customHeight="1" x14ac:dyDescent="0.3">
      <c r="B13" s="96" t="s">
        <v>40</v>
      </c>
      <c r="C13" s="96"/>
      <c r="D13" s="96"/>
      <c r="E13" s="90"/>
      <c r="F13" s="97"/>
      <c r="G13" s="98"/>
      <c r="H13" s="98"/>
      <c r="I13" s="99"/>
      <c r="Q13" s="24" t="s">
        <v>24</v>
      </c>
    </row>
    <row r="14" spans="2:17" ht="14.5" thickBot="1" x14ac:dyDescent="0.35">
      <c r="B14" s="133" t="s">
        <v>5</v>
      </c>
      <c r="C14" s="133"/>
      <c r="D14" s="133"/>
      <c r="E14" s="134"/>
      <c r="F14" s="135"/>
      <c r="G14" s="136"/>
      <c r="H14" s="136"/>
      <c r="I14" s="137"/>
      <c r="Q14" s="24" t="s">
        <v>25</v>
      </c>
    </row>
    <row r="15" spans="2:17" ht="15" customHeight="1" x14ac:dyDescent="0.3">
      <c r="B15" s="112" t="s">
        <v>54</v>
      </c>
      <c r="C15" s="112"/>
      <c r="D15" s="112"/>
      <c r="E15" s="112"/>
      <c r="F15" s="120"/>
      <c r="G15" s="120"/>
      <c r="H15" s="121"/>
      <c r="I15" s="87"/>
      <c r="Q15" s="24" t="s">
        <v>26</v>
      </c>
    </row>
    <row r="16" spans="2:17" ht="14" x14ac:dyDescent="0.3">
      <c r="B16" s="112" t="s">
        <v>45</v>
      </c>
      <c r="C16" s="112"/>
      <c r="D16" s="112"/>
      <c r="E16" s="112"/>
      <c r="F16" s="112"/>
      <c r="G16" s="112"/>
      <c r="H16" s="114"/>
      <c r="I16" s="88"/>
      <c r="Q16" s="24" t="s">
        <v>27</v>
      </c>
    </row>
    <row r="17" spans="2:21" ht="15" customHeight="1" thickBot="1" x14ac:dyDescent="0.35">
      <c r="B17" s="112" t="s">
        <v>44</v>
      </c>
      <c r="C17" s="112"/>
      <c r="D17" s="112"/>
      <c r="E17" s="112"/>
      <c r="F17" s="112"/>
      <c r="G17" s="112"/>
      <c r="H17" s="114"/>
      <c r="I17" s="89"/>
    </row>
    <row r="18" spans="2:21" ht="14" x14ac:dyDescent="0.3">
      <c r="B18" s="112" t="s">
        <v>46</v>
      </c>
      <c r="C18" s="112"/>
      <c r="D18" s="112"/>
      <c r="E18" s="112"/>
      <c r="F18" s="112"/>
      <c r="G18" s="112"/>
      <c r="H18" s="112"/>
      <c r="I18" s="70">
        <v>5.5555555555555552E-2</v>
      </c>
      <c r="Q18" s="19">
        <v>4.1666666666666664E-2</v>
      </c>
    </row>
    <row r="19" spans="2:21" ht="14" x14ac:dyDescent="0.3">
      <c r="B19" s="112" t="s">
        <v>47</v>
      </c>
      <c r="C19" s="112"/>
      <c r="D19" s="112"/>
      <c r="E19" s="112"/>
      <c r="F19" s="112"/>
      <c r="G19" s="112"/>
      <c r="H19" s="112"/>
      <c r="I19" s="3">
        <v>4.1666666666666664E-2</v>
      </c>
      <c r="Q19" s="19">
        <v>5.5555555555555552E-2</v>
      </c>
    </row>
    <row r="20" spans="2:21" ht="14" x14ac:dyDescent="0.3">
      <c r="B20" s="4"/>
      <c r="C20" s="4"/>
      <c r="D20" s="4"/>
      <c r="E20" s="5"/>
      <c r="F20" s="5"/>
      <c r="G20" s="5"/>
      <c r="H20" s="5"/>
      <c r="Q20" s="19"/>
    </row>
    <row r="21" spans="2:21" ht="14" x14ac:dyDescent="0.3">
      <c r="B21" s="4"/>
      <c r="C21" s="4"/>
      <c r="D21" s="4"/>
      <c r="E21" s="5"/>
      <c r="F21" s="5"/>
      <c r="G21" s="5"/>
      <c r="H21" s="5"/>
      <c r="N21" s="6"/>
      <c r="O21" s="7"/>
      <c r="Q21" s="2"/>
      <c r="T21" s="8"/>
    </row>
    <row r="22" spans="2:21" ht="14.5" thickBot="1" x14ac:dyDescent="0.35">
      <c r="B22" s="113"/>
      <c r="C22" s="113"/>
      <c r="D22" s="62"/>
      <c r="E22" s="115" t="s">
        <v>6</v>
      </c>
      <c r="F22" s="117"/>
      <c r="G22" s="115" t="s">
        <v>7</v>
      </c>
      <c r="H22" s="116"/>
      <c r="I22" s="62"/>
      <c r="O22" s="26"/>
      <c r="P22" s="7"/>
      <c r="R22" s="2"/>
      <c r="U22" s="8"/>
    </row>
    <row r="23" spans="2:21" ht="42" customHeight="1" thickTop="1" thickBot="1" x14ac:dyDescent="0.35">
      <c r="B23" s="37"/>
      <c r="C23" s="37"/>
      <c r="D23" s="38"/>
      <c r="E23" s="48" t="s">
        <v>8</v>
      </c>
      <c r="F23" s="73" t="s">
        <v>43</v>
      </c>
      <c r="G23" s="67" t="s">
        <v>8</v>
      </c>
      <c r="H23" s="76" t="s">
        <v>43</v>
      </c>
      <c r="M23" s="25"/>
      <c r="N23" s="7"/>
      <c r="P23" s="10"/>
      <c r="S23" s="8"/>
    </row>
    <row r="24" spans="2:21" ht="14.25" customHeight="1" thickTop="1" x14ac:dyDescent="0.3">
      <c r="B24" s="43" t="s">
        <v>48</v>
      </c>
      <c r="C24" s="39"/>
      <c r="D24" s="40"/>
      <c r="E24" s="28">
        <f>IF(AND($F$11="1.Ausbildungsjahr",$F$12="1.Halbjahr"),ROUND($I$16*$I$18,2),IF(AND($F$11="1.Ausbildungsjahr",$F$12=""),0,IF(AND($F$11="1.Ausbildungsjahr",$F$12="2.Halbjahr"),ROUND($I$17*$I$18,2),IF(OR($F$11="",$I$16=""),0,ROUND($I$17*$I$18,2)))))</f>
        <v>0</v>
      </c>
      <c r="F24" s="80">
        <f>IF(F12="2.Halbjahr","",ROUND(IF($F$11="1.Ausbildungsjahr",E24,0),2))</f>
        <v>0</v>
      </c>
      <c r="G24" s="74">
        <f>(SUMIF($G$33:$G$102,B24,$I$33:$I$102))/39</f>
        <v>0</v>
      </c>
      <c r="H24" s="77">
        <f>IF(F12="2.Halbjahr","",IF($F$11="1.Ausbildungsjahr",SUMIFS($I$33:$I$102,$G$33:$G$102,B24,$J$33:$J$102,"festangestellt")/39,0))</f>
        <v>0</v>
      </c>
      <c r="M24" s="12"/>
      <c r="N24" s="7"/>
      <c r="P24" s="10"/>
      <c r="S24" s="8"/>
    </row>
    <row r="25" spans="2:21" ht="14.25" customHeight="1" x14ac:dyDescent="0.3">
      <c r="B25" s="44" t="s">
        <v>49</v>
      </c>
      <c r="C25" s="41"/>
      <c r="D25" s="42"/>
      <c r="E25" s="71">
        <f>IF(AND($F$11="1.Ausbildungsjahr",$F$12="1.Halbjahr"),ROUND($I$16*$I$19,2),IF(AND($F$11="1.Ausbildungsjahr",$F$12=""),0,IF(AND($F$11="1.Ausbildungsjahr",$F$12="2.Halbjahr"),ROUND($I$17*$I$19,2),IF(OR($F$11="",$I$16=""),0,ROUND($I$17*$I$19,2)))))</f>
        <v>0</v>
      </c>
      <c r="F25" s="78"/>
      <c r="G25" s="74">
        <f>(SUMIF($G$33:$G$102,B25,$I$33:$I$102))/39</f>
        <v>0</v>
      </c>
      <c r="H25" s="78"/>
      <c r="M25" s="12"/>
      <c r="N25" s="7"/>
      <c r="P25" s="10"/>
      <c r="S25" s="8"/>
    </row>
    <row r="26" spans="2:21" ht="14.5" thickBot="1" x14ac:dyDescent="0.35">
      <c r="B26" s="112" t="s">
        <v>9</v>
      </c>
      <c r="C26" s="112"/>
      <c r="D26" s="112"/>
      <c r="E26" s="72">
        <f>SUM(E24:E25)</f>
        <v>0</v>
      </c>
      <c r="F26" s="79"/>
      <c r="G26" s="75">
        <f>SUM(G24:G25)</f>
        <v>0</v>
      </c>
      <c r="H26" s="79"/>
      <c r="M26" s="13"/>
      <c r="N26" s="7"/>
      <c r="P26" s="10"/>
      <c r="S26" s="8"/>
    </row>
    <row r="27" spans="2:21" ht="7.5" customHeight="1" thickTop="1" x14ac:dyDescent="0.3">
      <c r="B27" s="49"/>
      <c r="C27" s="49"/>
      <c r="D27" s="49"/>
      <c r="E27" s="49"/>
      <c r="F27" s="49"/>
      <c r="G27" s="50"/>
      <c r="H27" s="49"/>
      <c r="O27" s="13"/>
      <c r="P27" s="13"/>
      <c r="Q27" s="14"/>
      <c r="T27" s="8"/>
    </row>
    <row r="28" spans="2:21" ht="7.5" customHeight="1" x14ac:dyDescent="0.3">
      <c r="B28" s="15"/>
      <c r="C28" s="15"/>
      <c r="D28" s="15"/>
      <c r="E28" s="15"/>
      <c r="F28" s="15"/>
      <c r="G28" s="15"/>
      <c r="H28" s="15"/>
      <c r="O28" s="13"/>
      <c r="P28" s="13"/>
      <c r="Q28" s="14"/>
      <c r="T28" s="8"/>
    </row>
    <row r="29" spans="2:21" ht="7.5" customHeight="1" thickBot="1" x14ac:dyDescent="0.35">
      <c r="B29" s="16"/>
      <c r="C29" s="16"/>
      <c r="D29" s="16"/>
      <c r="E29" s="16"/>
      <c r="F29" s="16"/>
      <c r="G29" s="16"/>
      <c r="H29" s="16"/>
      <c r="O29" s="13"/>
      <c r="P29" s="13"/>
      <c r="Q29" s="14"/>
      <c r="T29" s="8"/>
    </row>
    <row r="30" spans="2:21" ht="40.5" customHeight="1" thickBot="1" x14ac:dyDescent="0.35">
      <c r="B30" s="107" t="s">
        <v>10</v>
      </c>
      <c r="C30" s="108"/>
      <c r="D30" s="108"/>
      <c r="E30" s="108"/>
      <c r="F30" s="108"/>
      <c r="G30" s="108"/>
      <c r="H30" s="108"/>
      <c r="I30" s="109"/>
      <c r="K30" s="110" t="s">
        <v>28</v>
      </c>
      <c r="L30" s="111"/>
      <c r="Q30" s="27"/>
      <c r="T30" s="8"/>
    </row>
    <row r="31" spans="2:21" ht="26" x14ac:dyDescent="0.3">
      <c r="B31" s="52" t="s">
        <v>11</v>
      </c>
      <c r="C31" s="100" t="s">
        <v>12</v>
      </c>
      <c r="D31" s="100"/>
      <c r="E31" s="57" t="s">
        <v>13</v>
      </c>
      <c r="F31" s="57" t="s">
        <v>14</v>
      </c>
      <c r="G31" s="57" t="s">
        <v>15</v>
      </c>
      <c r="H31" s="52" t="s">
        <v>16</v>
      </c>
      <c r="I31" s="57" t="s">
        <v>17</v>
      </c>
      <c r="J31" s="57" t="s">
        <v>18</v>
      </c>
      <c r="K31" s="57" t="s">
        <v>19</v>
      </c>
      <c r="L31" s="57" t="s">
        <v>20</v>
      </c>
      <c r="Q31" s="27"/>
      <c r="T31" s="8"/>
    </row>
    <row r="32" spans="2:21" ht="14" x14ac:dyDescent="0.3">
      <c r="B32" s="17"/>
      <c r="C32" s="101"/>
      <c r="D32" s="102"/>
      <c r="E32" s="18"/>
      <c r="F32" s="18"/>
      <c r="G32" s="18"/>
      <c r="H32" s="53"/>
      <c r="I32" s="18"/>
      <c r="J32" s="18"/>
      <c r="K32" s="18"/>
      <c r="L32" s="18"/>
      <c r="Q32" s="27"/>
      <c r="T32" s="8"/>
    </row>
    <row r="33" spans="2:20" ht="14" x14ac:dyDescent="0.3">
      <c r="B33" s="66">
        <v>1</v>
      </c>
      <c r="C33" s="104"/>
      <c r="D33" s="105"/>
      <c r="E33" s="61"/>
      <c r="F33" s="54"/>
      <c r="G33" s="61"/>
      <c r="H33" s="61"/>
      <c r="I33" s="61"/>
      <c r="J33" s="60"/>
      <c r="K33" s="55"/>
      <c r="L33" s="30"/>
      <c r="N33" s="1" t="str">
        <f t="shared" ref="N33:N64" si="0">IF(AND(G33="Sozialpädagoge",J33="festangestellt"),"ja"," " )</f>
        <v xml:space="preserve"> </v>
      </c>
      <c r="O33" s="1" t="str">
        <f t="shared" ref="O33:O64" si="1">IF(AND(G33="Lehrkraft",J33="festangestellt"),"ja"," " )</f>
        <v xml:space="preserve"> </v>
      </c>
      <c r="Q33" s="27"/>
      <c r="T33" s="8"/>
    </row>
    <row r="34" spans="2:20" ht="14" x14ac:dyDescent="0.3">
      <c r="B34" s="66">
        <v>2</v>
      </c>
      <c r="C34" s="104"/>
      <c r="D34" s="105"/>
      <c r="E34" s="61"/>
      <c r="F34" s="54"/>
      <c r="G34" s="61"/>
      <c r="H34" s="61"/>
      <c r="I34" s="61"/>
      <c r="J34" s="60"/>
      <c r="K34" s="55"/>
      <c r="L34" s="30"/>
      <c r="N34" s="1" t="str">
        <f t="shared" si="0"/>
        <v xml:space="preserve"> </v>
      </c>
      <c r="O34" s="1" t="str">
        <f t="shared" si="1"/>
        <v xml:space="preserve"> </v>
      </c>
      <c r="T34" s="8"/>
    </row>
    <row r="35" spans="2:20" ht="14" x14ac:dyDescent="0.3">
      <c r="B35" s="66">
        <v>3</v>
      </c>
      <c r="C35" s="104"/>
      <c r="D35" s="105"/>
      <c r="E35" s="61"/>
      <c r="F35" s="54"/>
      <c r="G35" s="61"/>
      <c r="H35" s="61"/>
      <c r="I35" s="61"/>
      <c r="J35" s="60"/>
      <c r="K35" s="55"/>
      <c r="L35" s="30"/>
      <c r="N35" s="1" t="str">
        <f t="shared" si="0"/>
        <v xml:space="preserve"> </v>
      </c>
      <c r="O35" s="1" t="str">
        <f t="shared" si="1"/>
        <v xml:space="preserve"> </v>
      </c>
      <c r="Q35" s="27"/>
      <c r="T35" s="8"/>
    </row>
    <row r="36" spans="2:20" ht="14" x14ac:dyDescent="0.3">
      <c r="B36" s="66">
        <v>4</v>
      </c>
      <c r="C36" s="104"/>
      <c r="D36" s="105"/>
      <c r="E36" s="61"/>
      <c r="F36" s="54"/>
      <c r="G36" s="61"/>
      <c r="H36" s="61"/>
      <c r="I36" s="61"/>
      <c r="J36" s="60"/>
      <c r="K36" s="55"/>
      <c r="L36" s="30"/>
      <c r="N36" s="1" t="str">
        <f t="shared" si="0"/>
        <v xml:space="preserve"> </v>
      </c>
      <c r="O36" s="1" t="str">
        <f t="shared" si="1"/>
        <v xml:space="preserve"> </v>
      </c>
      <c r="Q36" s="27"/>
      <c r="T36" s="8"/>
    </row>
    <row r="37" spans="2:20" ht="14" x14ac:dyDescent="0.3">
      <c r="B37" s="66">
        <v>5</v>
      </c>
      <c r="C37" s="104"/>
      <c r="D37" s="105"/>
      <c r="E37" s="61"/>
      <c r="F37" s="54"/>
      <c r="G37" s="61"/>
      <c r="H37" s="61"/>
      <c r="I37" s="61"/>
      <c r="J37" s="60"/>
      <c r="K37" s="55"/>
      <c r="L37" s="30"/>
      <c r="N37" s="1" t="str">
        <f t="shared" si="0"/>
        <v xml:space="preserve"> </v>
      </c>
      <c r="O37" s="1" t="str">
        <f t="shared" si="1"/>
        <v xml:space="preserve"> </v>
      </c>
      <c r="Q37" s="27"/>
      <c r="T37" s="8"/>
    </row>
    <row r="38" spans="2:20" ht="14" x14ac:dyDescent="0.3">
      <c r="B38" s="66">
        <v>6</v>
      </c>
      <c r="C38" s="104"/>
      <c r="D38" s="105"/>
      <c r="E38" s="61"/>
      <c r="F38" s="54"/>
      <c r="G38" s="61"/>
      <c r="H38" s="61"/>
      <c r="I38" s="61"/>
      <c r="J38" s="60"/>
      <c r="K38" s="55"/>
      <c r="L38" s="30"/>
      <c r="N38" s="1" t="str">
        <f t="shared" si="0"/>
        <v xml:space="preserve"> </v>
      </c>
      <c r="O38" s="1" t="str">
        <f t="shared" si="1"/>
        <v xml:space="preserve"> </v>
      </c>
      <c r="Q38" s="27"/>
      <c r="T38" s="8"/>
    </row>
    <row r="39" spans="2:20" ht="14" x14ac:dyDescent="0.3">
      <c r="B39" s="66">
        <v>7</v>
      </c>
      <c r="C39" s="104"/>
      <c r="D39" s="105"/>
      <c r="E39" s="61"/>
      <c r="F39" s="54"/>
      <c r="G39" s="61"/>
      <c r="H39" s="61"/>
      <c r="I39" s="61"/>
      <c r="J39" s="60"/>
      <c r="K39" s="55"/>
      <c r="L39" s="30"/>
      <c r="N39" s="1" t="str">
        <f t="shared" si="0"/>
        <v xml:space="preserve"> </v>
      </c>
      <c r="O39" s="1" t="str">
        <f t="shared" si="1"/>
        <v xml:space="preserve"> </v>
      </c>
      <c r="Q39" s="27"/>
      <c r="T39" s="8"/>
    </row>
    <row r="40" spans="2:20" s="20" customFormat="1" ht="14" x14ac:dyDescent="0.3">
      <c r="B40" s="66">
        <v>8</v>
      </c>
      <c r="C40" s="104"/>
      <c r="D40" s="105"/>
      <c r="E40" s="61"/>
      <c r="F40" s="54"/>
      <c r="G40" s="61"/>
      <c r="H40" s="61"/>
      <c r="I40" s="61"/>
      <c r="J40" s="60"/>
      <c r="K40" s="55"/>
      <c r="L40" s="30"/>
      <c r="N40" s="1" t="str">
        <f t="shared" si="0"/>
        <v xml:space="preserve"> </v>
      </c>
      <c r="O40" s="1" t="str">
        <f t="shared" si="1"/>
        <v xml:space="preserve"> </v>
      </c>
      <c r="T40" s="8"/>
    </row>
    <row r="41" spans="2:20" ht="14" x14ac:dyDescent="0.3">
      <c r="B41" s="66">
        <v>9</v>
      </c>
      <c r="C41" s="104"/>
      <c r="D41" s="105"/>
      <c r="E41" s="61"/>
      <c r="F41" s="54"/>
      <c r="G41" s="61"/>
      <c r="H41" s="61"/>
      <c r="I41" s="61"/>
      <c r="J41" s="60"/>
      <c r="K41" s="55"/>
      <c r="L41" s="30"/>
      <c r="N41" s="1" t="str">
        <f t="shared" si="0"/>
        <v xml:space="preserve"> </v>
      </c>
      <c r="O41" s="1" t="str">
        <f t="shared" si="1"/>
        <v xml:space="preserve"> </v>
      </c>
      <c r="T41" s="8"/>
    </row>
    <row r="42" spans="2:20" ht="14" x14ac:dyDescent="0.3">
      <c r="B42" s="66">
        <v>10</v>
      </c>
      <c r="C42" s="104"/>
      <c r="D42" s="105"/>
      <c r="E42" s="61"/>
      <c r="F42" s="54"/>
      <c r="G42" s="61"/>
      <c r="H42" s="61"/>
      <c r="I42" s="61"/>
      <c r="J42" s="60"/>
      <c r="K42" s="55"/>
      <c r="L42" s="30"/>
      <c r="N42" s="1" t="str">
        <f t="shared" si="0"/>
        <v xml:space="preserve"> </v>
      </c>
      <c r="O42" s="1" t="str">
        <f t="shared" si="1"/>
        <v xml:space="preserve"> </v>
      </c>
      <c r="T42" s="8"/>
    </row>
    <row r="43" spans="2:20" ht="14" x14ac:dyDescent="0.3">
      <c r="B43" s="66">
        <v>11</v>
      </c>
      <c r="C43" s="104"/>
      <c r="D43" s="105"/>
      <c r="E43" s="61"/>
      <c r="F43" s="54"/>
      <c r="G43" s="61"/>
      <c r="H43" s="61"/>
      <c r="I43" s="61"/>
      <c r="J43" s="60"/>
      <c r="K43" s="55"/>
      <c r="L43" s="30"/>
      <c r="N43" s="1" t="str">
        <f t="shared" si="0"/>
        <v xml:space="preserve"> </v>
      </c>
      <c r="O43" s="1" t="str">
        <f t="shared" si="1"/>
        <v xml:space="preserve"> </v>
      </c>
      <c r="T43" s="8"/>
    </row>
    <row r="44" spans="2:20" ht="14" x14ac:dyDescent="0.3">
      <c r="B44" s="66">
        <v>12</v>
      </c>
      <c r="C44" s="104"/>
      <c r="D44" s="105"/>
      <c r="E44" s="61"/>
      <c r="F44" s="54"/>
      <c r="G44" s="61"/>
      <c r="H44" s="61"/>
      <c r="I44" s="61"/>
      <c r="J44" s="60"/>
      <c r="K44" s="55"/>
      <c r="L44" s="30"/>
      <c r="N44" s="1" t="str">
        <f t="shared" si="0"/>
        <v xml:space="preserve"> </v>
      </c>
      <c r="O44" s="1" t="str">
        <f t="shared" si="1"/>
        <v xml:space="preserve"> </v>
      </c>
      <c r="T44" s="8"/>
    </row>
    <row r="45" spans="2:20" ht="14" x14ac:dyDescent="0.3">
      <c r="B45" s="66">
        <v>13</v>
      </c>
      <c r="C45" s="104"/>
      <c r="D45" s="105"/>
      <c r="E45" s="61"/>
      <c r="F45" s="54"/>
      <c r="G45" s="61"/>
      <c r="H45" s="61"/>
      <c r="I45" s="61"/>
      <c r="J45" s="60"/>
      <c r="K45" s="55"/>
      <c r="L45" s="30"/>
      <c r="N45" s="1" t="str">
        <f t="shared" si="0"/>
        <v xml:space="preserve"> </v>
      </c>
      <c r="O45" s="1" t="str">
        <f t="shared" si="1"/>
        <v xml:space="preserve"> </v>
      </c>
      <c r="T45" s="8"/>
    </row>
    <row r="46" spans="2:20" ht="14" x14ac:dyDescent="0.3">
      <c r="B46" s="66">
        <v>14</v>
      </c>
      <c r="C46" s="104"/>
      <c r="D46" s="105"/>
      <c r="E46" s="61"/>
      <c r="F46" s="54"/>
      <c r="G46" s="61"/>
      <c r="H46" s="61"/>
      <c r="I46" s="61"/>
      <c r="J46" s="60"/>
      <c r="K46" s="55"/>
      <c r="L46" s="30"/>
      <c r="N46" s="1" t="str">
        <f t="shared" si="0"/>
        <v xml:space="preserve"> </v>
      </c>
      <c r="O46" s="1" t="str">
        <f t="shared" si="1"/>
        <v xml:space="preserve"> </v>
      </c>
      <c r="T46" s="8"/>
    </row>
    <row r="47" spans="2:20" ht="14" x14ac:dyDescent="0.3">
      <c r="B47" s="66">
        <v>15</v>
      </c>
      <c r="C47" s="104"/>
      <c r="D47" s="105"/>
      <c r="E47" s="61"/>
      <c r="F47" s="54"/>
      <c r="G47" s="61"/>
      <c r="H47" s="61"/>
      <c r="I47" s="61"/>
      <c r="J47" s="60"/>
      <c r="K47" s="55"/>
      <c r="L47" s="30"/>
      <c r="N47" s="1" t="str">
        <f t="shared" si="0"/>
        <v xml:space="preserve"> </v>
      </c>
      <c r="O47" s="1" t="str">
        <f t="shared" si="1"/>
        <v xml:space="preserve"> </v>
      </c>
      <c r="T47" s="8"/>
    </row>
    <row r="48" spans="2:20" ht="14" x14ac:dyDescent="0.3">
      <c r="B48" s="66">
        <v>16</v>
      </c>
      <c r="C48" s="104"/>
      <c r="D48" s="105"/>
      <c r="E48" s="61"/>
      <c r="F48" s="54"/>
      <c r="G48" s="61"/>
      <c r="H48" s="61"/>
      <c r="I48" s="61"/>
      <c r="J48" s="60"/>
      <c r="K48" s="55"/>
      <c r="L48" s="30"/>
      <c r="N48" s="1" t="str">
        <f t="shared" si="0"/>
        <v xml:space="preserve"> </v>
      </c>
      <c r="O48" s="1" t="str">
        <f t="shared" si="1"/>
        <v xml:space="preserve"> </v>
      </c>
      <c r="T48" s="8"/>
    </row>
    <row r="49" spans="2:20" ht="14" x14ac:dyDescent="0.3">
      <c r="B49" s="66">
        <v>17</v>
      </c>
      <c r="C49" s="104"/>
      <c r="D49" s="105"/>
      <c r="E49" s="61"/>
      <c r="F49" s="54"/>
      <c r="G49" s="61"/>
      <c r="H49" s="61"/>
      <c r="I49" s="61"/>
      <c r="J49" s="60"/>
      <c r="K49" s="55"/>
      <c r="L49" s="30"/>
      <c r="N49" s="1" t="str">
        <f t="shared" si="0"/>
        <v xml:space="preserve"> </v>
      </c>
      <c r="O49" s="1" t="str">
        <f t="shared" si="1"/>
        <v xml:space="preserve"> </v>
      </c>
      <c r="T49" s="8"/>
    </row>
    <row r="50" spans="2:20" ht="14" x14ac:dyDescent="0.3">
      <c r="B50" s="66">
        <v>18</v>
      </c>
      <c r="C50" s="104"/>
      <c r="D50" s="105"/>
      <c r="E50" s="61"/>
      <c r="F50" s="54"/>
      <c r="G50" s="61"/>
      <c r="H50" s="61"/>
      <c r="I50" s="61"/>
      <c r="J50" s="60"/>
      <c r="K50" s="55"/>
      <c r="L50" s="30"/>
      <c r="N50" s="1" t="str">
        <f t="shared" si="0"/>
        <v xml:space="preserve"> </v>
      </c>
      <c r="O50" s="1" t="str">
        <f t="shared" si="1"/>
        <v xml:space="preserve"> </v>
      </c>
      <c r="T50" s="8"/>
    </row>
    <row r="51" spans="2:20" ht="14" x14ac:dyDescent="0.3">
      <c r="B51" s="66">
        <v>19</v>
      </c>
      <c r="C51" s="104"/>
      <c r="D51" s="105"/>
      <c r="E51" s="61"/>
      <c r="F51" s="54"/>
      <c r="G51" s="61"/>
      <c r="H51" s="61"/>
      <c r="I51" s="61"/>
      <c r="J51" s="60"/>
      <c r="K51" s="55"/>
      <c r="L51" s="30"/>
      <c r="N51" s="1" t="str">
        <f t="shared" si="0"/>
        <v xml:space="preserve"> </v>
      </c>
      <c r="O51" s="1" t="str">
        <f t="shared" si="1"/>
        <v xml:space="preserve"> </v>
      </c>
      <c r="T51" s="8"/>
    </row>
    <row r="52" spans="2:20" ht="14" x14ac:dyDescent="0.3">
      <c r="B52" s="66">
        <v>20</v>
      </c>
      <c r="C52" s="104"/>
      <c r="D52" s="105"/>
      <c r="E52" s="61"/>
      <c r="F52" s="54"/>
      <c r="G52" s="61"/>
      <c r="H52" s="61"/>
      <c r="I52" s="61"/>
      <c r="J52" s="60"/>
      <c r="K52" s="55"/>
      <c r="L52" s="30"/>
      <c r="N52" s="1" t="str">
        <f t="shared" si="0"/>
        <v xml:space="preserve"> </v>
      </c>
      <c r="O52" s="1" t="str">
        <f t="shared" si="1"/>
        <v xml:space="preserve"> </v>
      </c>
      <c r="T52" s="8"/>
    </row>
    <row r="53" spans="2:20" ht="14" x14ac:dyDescent="0.3">
      <c r="B53" s="66">
        <v>21</v>
      </c>
      <c r="C53" s="104"/>
      <c r="D53" s="105"/>
      <c r="E53" s="61"/>
      <c r="F53" s="54"/>
      <c r="G53" s="61"/>
      <c r="H53" s="61"/>
      <c r="I53" s="61"/>
      <c r="J53" s="60"/>
      <c r="K53" s="55"/>
      <c r="L53" s="30"/>
      <c r="N53" s="1" t="str">
        <f t="shared" si="0"/>
        <v xml:space="preserve"> </v>
      </c>
      <c r="O53" s="1" t="str">
        <f t="shared" si="1"/>
        <v xml:space="preserve"> </v>
      </c>
      <c r="T53" s="8"/>
    </row>
    <row r="54" spans="2:20" ht="14" x14ac:dyDescent="0.3">
      <c r="B54" s="66">
        <v>22</v>
      </c>
      <c r="C54" s="104"/>
      <c r="D54" s="105"/>
      <c r="E54" s="61"/>
      <c r="F54" s="54"/>
      <c r="G54" s="61"/>
      <c r="H54" s="61"/>
      <c r="I54" s="61"/>
      <c r="J54" s="60"/>
      <c r="K54" s="55"/>
      <c r="L54" s="30"/>
      <c r="N54" s="1" t="str">
        <f t="shared" si="0"/>
        <v xml:space="preserve"> </v>
      </c>
      <c r="O54" s="1" t="str">
        <f t="shared" si="1"/>
        <v xml:space="preserve"> </v>
      </c>
      <c r="T54" s="8"/>
    </row>
    <row r="55" spans="2:20" ht="14" x14ac:dyDescent="0.3">
      <c r="B55" s="66">
        <v>23</v>
      </c>
      <c r="C55" s="104"/>
      <c r="D55" s="105"/>
      <c r="E55" s="61"/>
      <c r="F55" s="54"/>
      <c r="G55" s="61"/>
      <c r="H55" s="61"/>
      <c r="I55" s="61"/>
      <c r="J55" s="60"/>
      <c r="K55" s="55"/>
      <c r="L55" s="30"/>
      <c r="N55" s="1" t="str">
        <f t="shared" si="0"/>
        <v xml:space="preserve"> </v>
      </c>
      <c r="O55" s="1" t="str">
        <f t="shared" si="1"/>
        <v xml:space="preserve"> </v>
      </c>
      <c r="T55" s="8"/>
    </row>
    <row r="56" spans="2:20" ht="14" x14ac:dyDescent="0.3">
      <c r="B56" s="66">
        <v>24</v>
      </c>
      <c r="C56" s="104"/>
      <c r="D56" s="105"/>
      <c r="E56" s="61"/>
      <c r="F56" s="54"/>
      <c r="G56" s="61"/>
      <c r="H56" s="61"/>
      <c r="I56" s="61"/>
      <c r="J56" s="60"/>
      <c r="K56" s="55"/>
      <c r="L56" s="30"/>
      <c r="N56" s="1" t="str">
        <f t="shared" si="0"/>
        <v xml:space="preserve"> </v>
      </c>
      <c r="O56" s="1" t="str">
        <f t="shared" si="1"/>
        <v xml:space="preserve"> </v>
      </c>
      <c r="T56" s="8"/>
    </row>
    <row r="57" spans="2:20" ht="14" x14ac:dyDescent="0.3">
      <c r="B57" s="66">
        <v>25</v>
      </c>
      <c r="C57" s="104"/>
      <c r="D57" s="105"/>
      <c r="E57" s="61"/>
      <c r="F57" s="54"/>
      <c r="G57" s="61"/>
      <c r="H57" s="61"/>
      <c r="I57" s="61"/>
      <c r="J57" s="60"/>
      <c r="K57" s="55"/>
      <c r="L57" s="30"/>
      <c r="N57" s="1" t="str">
        <f t="shared" si="0"/>
        <v xml:space="preserve"> </v>
      </c>
      <c r="O57" s="1" t="str">
        <f t="shared" si="1"/>
        <v xml:space="preserve"> </v>
      </c>
      <c r="T57" s="8"/>
    </row>
    <row r="58" spans="2:20" ht="14" x14ac:dyDescent="0.3">
      <c r="B58" s="66">
        <v>26</v>
      </c>
      <c r="C58" s="104"/>
      <c r="D58" s="105"/>
      <c r="E58" s="61"/>
      <c r="F58" s="54"/>
      <c r="G58" s="61"/>
      <c r="H58" s="61"/>
      <c r="I58" s="61"/>
      <c r="J58" s="60"/>
      <c r="K58" s="55"/>
      <c r="L58" s="30"/>
      <c r="N58" s="1" t="str">
        <f t="shared" si="0"/>
        <v xml:space="preserve"> </v>
      </c>
      <c r="O58" s="1" t="str">
        <f t="shared" si="1"/>
        <v xml:space="preserve"> </v>
      </c>
      <c r="T58" s="8"/>
    </row>
    <row r="59" spans="2:20" ht="14" x14ac:dyDescent="0.3">
      <c r="B59" s="66">
        <v>27</v>
      </c>
      <c r="C59" s="104"/>
      <c r="D59" s="105"/>
      <c r="E59" s="61"/>
      <c r="F59" s="54"/>
      <c r="G59" s="61"/>
      <c r="H59" s="61"/>
      <c r="I59" s="61"/>
      <c r="J59" s="60"/>
      <c r="K59" s="55"/>
      <c r="L59" s="30"/>
      <c r="N59" s="1" t="str">
        <f t="shared" si="0"/>
        <v xml:space="preserve"> </v>
      </c>
      <c r="O59" s="1" t="str">
        <f t="shared" si="1"/>
        <v xml:space="preserve"> </v>
      </c>
      <c r="T59" s="8"/>
    </row>
    <row r="60" spans="2:20" ht="14" x14ac:dyDescent="0.3">
      <c r="B60" s="66">
        <v>28</v>
      </c>
      <c r="C60" s="104"/>
      <c r="D60" s="105"/>
      <c r="E60" s="61"/>
      <c r="F60" s="54"/>
      <c r="G60" s="61"/>
      <c r="H60" s="61"/>
      <c r="I60" s="61"/>
      <c r="J60" s="60"/>
      <c r="K60" s="55"/>
      <c r="L60" s="30"/>
      <c r="N60" s="1" t="str">
        <f t="shared" si="0"/>
        <v xml:space="preserve"> </v>
      </c>
      <c r="O60" s="1" t="str">
        <f t="shared" si="1"/>
        <v xml:space="preserve"> </v>
      </c>
      <c r="T60" s="8"/>
    </row>
    <row r="61" spans="2:20" ht="14" x14ac:dyDescent="0.3">
      <c r="B61" s="66">
        <v>29</v>
      </c>
      <c r="C61" s="104"/>
      <c r="D61" s="105"/>
      <c r="E61" s="61"/>
      <c r="F61" s="54"/>
      <c r="G61" s="61"/>
      <c r="H61" s="61"/>
      <c r="I61" s="61"/>
      <c r="J61" s="60"/>
      <c r="K61" s="55"/>
      <c r="L61" s="30"/>
      <c r="N61" s="1" t="str">
        <f t="shared" si="0"/>
        <v xml:space="preserve"> </v>
      </c>
      <c r="O61" s="1" t="str">
        <f t="shared" si="1"/>
        <v xml:space="preserve"> </v>
      </c>
      <c r="T61" s="8"/>
    </row>
    <row r="62" spans="2:20" ht="14" x14ac:dyDescent="0.3">
      <c r="B62" s="66">
        <v>30</v>
      </c>
      <c r="C62" s="104"/>
      <c r="D62" s="105"/>
      <c r="E62" s="61"/>
      <c r="F62" s="54"/>
      <c r="G62" s="61"/>
      <c r="H62" s="61"/>
      <c r="I62" s="61"/>
      <c r="J62" s="60"/>
      <c r="K62" s="55"/>
      <c r="L62" s="30"/>
      <c r="N62" s="1" t="str">
        <f t="shared" si="0"/>
        <v xml:space="preserve"> </v>
      </c>
      <c r="O62" s="1" t="str">
        <f t="shared" si="1"/>
        <v xml:space="preserve"> </v>
      </c>
      <c r="T62" s="8"/>
    </row>
    <row r="63" spans="2:20" ht="14" x14ac:dyDescent="0.3">
      <c r="B63" s="66">
        <v>31</v>
      </c>
      <c r="C63" s="104"/>
      <c r="D63" s="105"/>
      <c r="E63" s="61"/>
      <c r="F63" s="54"/>
      <c r="G63" s="61"/>
      <c r="H63" s="61"/>
      <c r="I63" s="61"/>
      <c r="J63" s="60"/>
      <c r="K63" s="55"/>
      <c r="L63" s="30"/>
      <c r="N63" s="1" t="str">
        <f t="shared" si="0"/>
        <v xml:space="preserve"> </v>
      </c>
      <c r="O63" s="1" t="str">
        <f t="shared" si="1"/>
        <v xml:space="preserve"> </v>
      </c>
      <c r="T63" s="8"/>
    </row>
    <row r="64" spans="2:20" ht="14" x14ac:dyDescent="0.3">
      <c r="B64" s="66">
        <v>32</v>
      </c>
      <c r="C64" s="104"/>
      <c r="D64" s="105"/>
      <c r="E64" s="61"/>
      <c r="F64" s="54"/>
      <c r="G64" s="61"/>
      <c r="H64" s="61"/>
      <c r="I64" s="61"/>
      <c r="J64" s="60"/>
      <c r="K64" s="55"/>
      <c r="L64" s="30"/>
      <c r="N64" s="1" t="str">
        <f t="shared" si="0"/>
        <v xml:space="preserve"> </v>
      </c>
      <c r="O64" s="1" t="str">
        <f t="shared" si="1"/>
        <v xml:space="preserve"> </v>
      </c>
      <c r="T64" s="8"/>
    </row>
    <row r="65" spans="2:20" ht="14" x14ac:dyDescent="0.3">
      <c r="B65" s="66">
        <v>33</v>
      </c>
      <c r="C65" s="104"/>
      <c r="D65" s="105"/>
      <c r="E65" s="61"/>
      <c r="F65" s="54"/>
      <c r="G65" s="61"/>
      <c r="H65" s="61"/>
      <c r="I65" s="61"/>
      <c r="J65" s="60"/>
      <c r="K65" s="55"/>
      <c r="L65" s="30"/>
      <c r="N65" s="1" t="str">
        <f t="shared" ref="N65:N96" si="2">IF(AND(G65="Sozialpädagoge",J65="festangestellt"),"ja"," " )</f>
        <v xml:space="preserve"> </v>
      </c>
      <c r="O65" s="1" t="str">
        <f t="shared" ref="O65:O96" si="3">IF(AND(G65="Lehrkraft",J65="festangestellt"),"ja"," " )</f>
        <v xml:space="preserve"> </v>
      </c>
      <c r="T65" s="8"/>
    </row>
    <row r="66" spans="2:20" ht="14" x14ac:dyDescent="0.3">
      <c r="B66" s="66">
        <v>34</v>
      </c>
      <c r="C66" s="104"/>
      <c r="D66" s="105"/>
      <c r="E66" s="61"/>
      <c r="F66" s="54"/>
      <c r="G66" s="61"/>
      <c r="H66" s="61"/>
      <c r="I66" s="61"/>
      <c r="J66" s="60"/>
      <c r="K66" s="55"/>
      <c r="L66" s="30"/>
      <c r="N66" s="1" t="str">
        <f t="shared" si="2"/>
        <v xml:space="preserve"> </v>
      </c>
      <c r="O66" s="1" t="str">
        <f t="shared" si="3"/>
        <v xml:space="preserve"> </v>
      </c>
      <c r="T66" s="8"/>
    </row>
    <row r="67" spans="2:20" ht="14" x14ac:dyDescent="0.3">
      <c r="B67" s="66">
        <v>35</v>
      </c>
      <c r="C67" s="104"/>
      <c r="D67" s="105"/>
      <c r="E67" s="61"/>
      <c r="F67" s="54"/>
      <c r="G67" s="61"/>
      <c r="H67" s="61"/>
      <c r="I67" s="61"/>
      <c r="J67" s="60"/>
      <c r="K67" s="55"/>
      <c r="L67" s="30"/>
      <c r="N67" s="1" t="str">
        <f t="shared" si="2"/>
        <v xml:space="preserve"> </v>
      </c>
      <c r="O67" s="1" t="str">
        <f t="shared" si="3"/>
        <v xml:space="preserve"> </v>
      </c>
      <c r="T67" s="8"/>
    </row>
    <row r="68" spans="2:20" ht="14" x14ac:dyDescent="0.3">
      <c r="B68" s="66">
        <v>36</v>
      </c>
      <c r="C68" s="104"/>
      <c r="D68" s="105"/>
      <c r="E68" s="61"/>
      <c r="F68" s="54"/>
      <c r="G68" s="61"/>
      <c r="H68" s="61"/>
      <c r="I68" s="61"/>
      <c r="J68" s="60"/>
      <c r="K68" s="55"/>
      <c r="L68" s="30"/>
      <c r="N68" s="1" t="str">
        <f t="shared" si="2"/>
        <v xml:space="preserve"> </v>
      </c>
      <c r="O68" s="1" t="str">
        <f t="shared" si="3"/>
        <v xml:space="preserve"> </v>
      </c>
      <c r="T68" s="8"/>
    </row>
    <row r="69" spans="2:20" ht="14" x14ac:dyDescent="0.3">
      <c r="B69" s="66">
        <v>37</v>
      </c>
      <c r="C69" s="104"/>
      <c r="D69" s="105"/>
      <c r="E69" s="61"/>
      <c r="F69" s="54"/>
      <c r="G69" s="61"/>
      <c r="H69" s="61"/>
      <c r="I69" s="61"/>
      <c r="J69" s="60"/>
      <c r="K69" s="55"/>
      <c r="L69" s="30"/>
      <c r="N69" s="1" t="str">
        <f t="shared" si="2"/>
        <v xml:space="preserve"> </v>
      </c>
      <c r="O69" s="1" t="str">
        <f t="shared" si="3"/>
        <v xml:space="preserve"> </v>
      </c>
      <c r="T69" s="8"/>
    </row>
    <row r="70" spans="2:20" ht="14" x14ac:dyDescent="0.3">
      <c r="B70" s="66">
        <v>38</v>
      </c>
      <c r="C70" s="104"/>
      <c r="D70" s="105"/>
      <c r="E70" s="61"/>
      <c r="F70" s="54"/>
      <c r="G70" s="61"/>
      <c r="H70" s="61"/>
      <c r="I70" s="61"/>
      <c r="J70" s="60"/>
      <c r="K70" s="55"/>
      <c r="L70" s="30"/>
      <c r="N70" s="1" t="str">
        <f t="shared" si="2"/>
        <v xml:space="preserve"> </v>
      </c>
      <c r="O70" s="1" t="str">
        <f t="shared" si="3"/>
        <v xml:space="preserve"> </v>
      </c>
      <c r="T70" s="8"/>
    </row>
    <row r="71" spans="2:20" ht="14" x14ac:dyDescent="0.3">
      <c r="B71" s="66">
        <v>39</v>
      </c>
      <c r="C71" s="104"/>
      <c r="D71" s="105"/>
      <c r="E71" s="61"/>
      <c r="F71" s="54"/>
      <c r="G71" s="61"/>
      <c r="H71" s="61"/>
      <c r="I71" s="61"/>
      <c r="J71" s="60"/>
      <c r="K71" s="55"/>
      <c r="L71" s="30"/>
      <c r="N71" s="1" t="str">
        <f t="shared" si="2"/>
        <v xml:space="preserve"> </v>
      </c>
      <c r="O71" s="1" t="str">
        <f t="shared" si="3"/>
        <v xml:space="preserve"> </v>
      </c>
      <c r="T71" s="8"/>
    </row>
    <row r="72" spans="2:20" ht="14" x14ac:dyDescent="0.3">
      <c r="B72" s="66">
        <v>40</v>
      </c>
      <c r="C72" s="104"/>
      <c r="D72" s="105"/>
      <c r="E72" s="61"/>
      <c r="F72" s="54"/>
      <c r="G72" s="61"/>
      <c r="H72" s="61"/>
      <c r="I72" s="61"/>
      <c r="J72" s="60"/>
      <c r="K72" s="55"/>
      <c r="L72" s="30"/>
      <c r="N72" s="1" t="str">
        <f t="shared" si="2"/>
        <v xml:space="preserve"> </v>
      </c>
      <c r="O72" s="1" t="str">
        <f t="shared" si="3"/>
        <v xml:space="preserve"> </v>
      </c>
      <c r="T72" s="8"/>
    </row>
    <row r="73" spans="2:20" ht="14" x14ac:dyDescent="0.3">
      <c r="B73" s="66">
        <v>41</v>
      </c>
      <c r="C73" s="104"/>
      <c r="D73" s="105"/>
      <c r="E73" s="61"/>
      <c r="F73" s="54"/>
      <c r="G73" s="61"/>
      <c r="H73" s="61"/>
      <c r="I73" s="61"/>
      <c r="J73" s="60"/>
      <c r="K73" s="55"/>
      <c r="L73" s="30"/>
      <c r="N73" s="1" t="str">
        <f t="shared" si="2"/>
        <v xml:space="preserve"> </v>
      </c>
      <c r="O73" s="1" t="str">
        <f t="shared" si="3"/>
        <v xml:space="preserve"> </v>
      </c>
      <c r="T73" s="8"/>
    </row>
    <row r="74" spans="2:20" ht="14" x14ac:dyDescent="0.3">
      <c r="B74" s="66">
        <v>42</v>
      </c>
      <c r="C74" s="104"/>
      <c r="D74" s="105"/>
      <c r="E74" s="61"/>
      <c r="F74" s="54"/>
      <c r="G74" s="61"/>
      <c r="H74" s="61"/>
      <c r="I74" s="61"/>
      <c r="J74" s="60"/>
      <c r="K74" s="55"/>
      <c r="L74" s="30"/>
      <c r="N74" s="1" t="str">
        <f t="shared" si="2"/>
        <v xml:space="preserve"> </v>
      </c>
      <c r="O74" s="1" t="str">
        <f t="shared" si="3"/>
        <v xml:space="preserve"> </v>
      </c>
      <c r="T74" s="8"/>
    </row>
    <row r="75" spans="2:20" ht="14" x14ac:dyDescent="0.3">
      <c r="B75" s="66">
        <v>43</v>
      </c>
      <c r="C75" s="104"/>
      <c r="D75" s="105"/>
      <c r="E75" s="61"/>
      <c r="F75" s="54"/>
      <c r="G75" s="61"/>
      <c r="H75" s="61"/>
      <c r="I75" s="61"/>
      <c r="J75" s="60"/>
      <c r="K75" s="55"/>
      <c r="L75" s="30"/>
      <c r="N75" s="1" t="str">
        <f t="shared" si="2"/>
        <v xml:space="preserve"> </v>
      </c>
      <c r="O75" s="1" t="str">
        <f t="shared" si="3"/>
        <v xml:space="preserve"> </v>
      </c>
      <c r="T75" s="8"/>
    </row>
    <row r="76" spans="2:20" ht="14" x14ac:dyDescent="0.3">
      <c r="B76" s="66">
        <v>44</v>
      </c>
      <c r="C76" s="104"/>
      <c r="D76" s="105"/>
      <c r="E76" s="61"/>
      <c r="F76" s="54"/>
      <c r="G76" s="61"/>
      <c r="H76" s="61"/>
      <c r="I76" s="61"/>
      <c r="J76" s="60"/>
      <c r="K76" s="55"/>
      <c r="L76" s="30"/>
      <c r="N76" s="1" t="str">
        <f t="shared" si="2"/>
        <v xml:space="preserve"> </v>
      </c>
      <c r="O76" s="1" t="str">
        <f t="shared" si="3"/>
        <v xml:space="preserve"> </v>
      </c>
    </row>
    <row r="77" spans="2:20" ht="14" x14ac:dyDescent="0.3">
      <c r="B77" s="66">
        <v>45</v>
      </c>
      <c r="C77" s="104"/>
      <c r="D77" s="105"/>
      <c r="E77" s="61"/>
      <c r="F77" s="54"/>
      <c r="G77" s="61"/>
      <c r="H77" s="61"/>
      <c r="I77" s="61"/>
      <c r="J77" s="60"/>
      <c r="K77" s="55"/>
      <c r="L77" s="30"/>
      <c r="N77" s="1" t="str">
        <f t="shared" si="2"/>
        <v xml:space="preserve"> </v>
      </c>
      <c r="O77" s="1" t="str">
        <f t="shared" si="3"/>
        <v xml:space="preserve"> </v>
      </c>
    </row>
    <row r="78" spans="2:20" ht="14" x14ac:dyDescent="0.3">
      <c r="B78" s="66">
        <v>46</v>
      </c>
      <c r="C78" s="104"/>
      <c r="D78" s="105"/>
      <c r="E78" s="61"/>
      <c r="F78" s="54"/>
      <c r="G78" s="61"/>
      <c r="H78" s="61"/>
      <c r="I78" s="61"/>
      <c r="J78" s="60"/>
      <c r="K78" s="55"/>
      <c r="L78" s="30"/>
      <c r="N78" s="1" t="str">
        <f t="shared" si="2"/>
        <v xml:space="preserve"> </v>
      </c>
      <c r="O78" s="1" t="str">
        <f t="shared" si="3"/>
        <v xml:space="preserve"> </v>
      </c>
    </row>
    <row r="79" spans="2:20" ht="14" x14ac:dyDescent="0.3">
      <c r="B79" s="66">
        <v>47</v>
      </c>
      <c r="C79" s="104"/>
      <c r="D79" s="105"/>
      <c r="E79" s="61"/>
      <c r="F79" s="54"/>
      <c r="G79" s="61"/>
      <c r="H79" s="61"/>
      <c r="I79" s="61"/>
      <c r="J79" s="60"/>
      <c r="K79" s="55"/>
      <c r="L79" s="30"/>
      <c r="N79" s="1" t="str">
        <f t="shared" si="2"/>
        <v xml:space="preserve"> </v>
      </c>
      <c r="O79" s="1" t="str">
        <f t="shared" si="3"/>
        <v xml:space="preserve"> </v>
      </c>
    </row>
    <row r="80" spans="2:20" ht="14" x14ac:dyDescent="0.3">
      <c r="B80" s="66">
        <v>48</v>
      </c>
      <c r="C80" s="104"/>
      <c r="D80" s="105"/>
      <c r="E80" s="61"/>
      <c r="F80" s="54"/>
      <c r="G80" s="61"/>
      <c r="H80" s="61"/>
      <c r="I80" s="61"/>
      <c r="J80" s="60"/>
      <c r="K80" s="55"/>
      <c r="L80" s="30"/>
      <c r="N80" s="1" t="str">
        <f t="shared" si="2"/>
        <v xml:space="preserve"> </v>
      </c>
      <c r="O80" s="1" t="str">
        <f t="shared" si="3"/>
        <v xml:space="preserve"> </v>
      </c>
    </row>
    <row r="81" spans="2:20" ht="14" x14ac:dyDescent="0.3">
      <c r="B81" s="66">
        <v>49</v>
      </c>
      <c r="C81" s="104"/>
      <c r="D81" s="105"/>
      <c r="E81" s="61"/>
      <c r="F81" s="54"/>
      <c r="G81" s="61"/>
      <c r="H81" s="61"/>
      <c r="I81" s="61"/>
      <c r="J81" s="60"/>
      <c r="K81" s="55"/>
      <c r="L81" s="30"/>
      <c r="N81" s="1" t="str">
        <f t="shared" si="2"/>
        <v xml:space="preserve"> </v>
      </c>
      <c r="O81" s="1" t="str">
        <f t="shared" si="3"/>
        <v xml:space="preserve"> </v>
      </c>
      <c r="T81" s="8"/>
    </row>
    <row r="82" spans="2:20" ht="14" x14ac:dyDescent="0.3">
      <c r="B82" s="66">
        <v>50</v>
      </c>
      <c r="C82" s="104"/>
      <c r="D82" s="105"/>
      <c r="E82" s="61"/>
      <c r="F82" s="54"/>
      <c r="G82" s="61"/>
      <c r="H82" s="61"/>
      <c r="I82" s="61"/>
      <c r="J82" s="60"/>
      <c r="K82" s="55"/>
      <c r="L82" s="30"/>
      <c r="N82" s="1" t="str">
        <f t="shared" si="2"/>
        <v xml:space="preserve"> </v>
      </c>
      <c r="O82" s="1" t="str">
        <f t="shared" si="3"/>
        <v xml:space="preserve"> </v>
      </c>
      <c r="T82" s="8"/>
    </row>
    <row r="83" spans="2:20" ht="14" x14ac:dyDescent="0.3">
      <c r="B83" s="66">
        <v>51</v>
      </c>
      <c r="C83" s="104"/>
      <c r="D83" s="105"/>
      <c r="E83" s="61"/>
      <c r="F83" s="54"/>
      <c r="G83" s="61"/>
      <c r="H83" s="61"/>
      <c r="I83" s="61"/>
      <c r="J83" s="60"/>
      <c r="K83" s="55"/>
      <c r="L83" s="30"/>
      <c r="N83" s="1" t="str">
        <f t="shared" si="2"/>
        <v xml:space="preserve"> </v>
      </c>
      <c r="O83" s="1" t="str">
        <f t="shared" si="3"/>
        <v xml:space="preserve"> </v>
      </c>
      <c r="T83" s="8"/>
    </row>
    <row r="84" spans="2:20" ht="14" x14ac:dyDescent="0.3">
      <c r="B84" s="66">
        <v>52</v>
      </c>
      <c r="C84" s="104"/>
      <c r="D84" s="105"/>
      <c r="E84" s="61"/>
      <c r="F84" s="54"/>
      <c r="G84" s="61"/>
      <c r="H84" s="61"/>
      <c r="I84" s="61"/>
      <c r="J84" s="60"/>
      <c r="K84" s="55"/>
      <c r="L84" s="30"/>
      <c r="N84" s="1" t="str">
        <f t="shared" si="2"/>
        <v xml:space="preserve"> </v>
      </c>
      <c r="O84" s="1" t="str">
        <f t="shared" si="3"/>
        <v xml:space="preserve"> </v>
      </c>
      <c r="T84" s="8"/>
    </row>
    <row r="85" spans="2:20" ht="14" x14ac:dyDescent="0.3">
      <c r="B85" s="66">
        <v>53</v>
      </c>
      <c r="C85" s="104"/>
      <c r="D85" s="105"/>
      <c r="E85" s="61"/>
      <c r="F85" s="54"/>
      <c r="G85" s="61"/>
      <c r="H85" s="61"/>
      <c r="I85" s="61"/>
      <c r="J85" s="60"/>
      <c r="K85" s="55"/>
      <c r="L85" s="30"/>
      <c r="N85" s="1" t="str">
        <f t="shared" si="2"/>
        <v xml:space="preserve"> </v>
      </c>
      <c r="O85" s="1" t="str">
        <f t="shared" si="3"/>
        <v xml:space="preserve"> </v>
      </c>
      <c r="T85" s="8"/>
    </row>
    <row r="86" spans="2:20" ht="14" x14ac:dyDescent="0.3">
      <c r="B86" s="66">
        <v>54</v>
      </c>
      <c r="C86" s="104"/>
      <c r="D86" s="105"/>
      <c r="E86" s="61"/>
      <c r="F86" s="54"/>
      <c r="G86" s="61"/>
      <c r="H86" s="61"/>
      <c r="I86" s="61"/>
      <c r="J86" s="60"/>
      <c r="K86" s="55"/>
      <c r="L86" s="30"/>
      <c r="N86" s="1" t="str">
        <f t="shared" si="2"/>
        <v xml:space="preserve"> </v>
      </c>
      <c r="O86" s="1" t="str">
        <f t="shared" si="3"/>
        <v xml:space="preserve"> </v>
      </c>
      <c r="T86" s="8"/>
    </row>
    <row r="87" spans="2:20" ht="14" x14ac:dyDescent="0.3">
      <c r="B87" s="66">
        <v>55</v>
      </c>
      <c r="C87" s="104"/>
      <c r="D87" s="105"/>
      <c r="E87" s="61"/>
      <c r="F87" s="54"/>
      <c r="G87" s="61"/>
      <c r="H87" s="61"/>
      <c r="I87" s="61"/>
      <c r="J87" s="60"/>
      <c r="K87" s="55"/>
      <c r="L87" s="30"/>
      <c r="N87" s="1" t="str">
        <f t="shared" si="2"/>
        <v xml:space="preserve"> </v>
      </c>
      <c r="O87" s="1" t="str">
        <f t="shared" si="3"/>
        <v xml:space="preserve"> </v>
      </c>
      <c r="T87" s="8"/>
    </row>
    <row r="88" spans="2:20" ht="14" x14ac:dyDescent="0.3">
      <c r="B88" s="66">
        <v>56</v>
      </c>
      <c r="C88" s="104"/>
      <c r="D88" s="105"/>
      <c r="E88" s="61"/>
      <c r="F88" s="54"/>
      <c r="G88" s="61"/>
      <c r="H88" s="61"/>
      <c r="I88" s="61"/>
      <c r="J88" s="60"/>
      <c r="K88" s="55"/>
      <c r="L88" s="30"/>
      <c r="N88" s="1" t="str">
        <f t="shared" si="2"/>
        <v xml:space="preserve"> </v>
      </c>
      <c r="O88" s="1" t="str">
        <f t="shared" si="3"/>
        <v xml:space="preserve"> </v>
      </c>
      <c r="T88" s="8"/>
    </row>
    <row r="89" spans="2:20" ht="14" x14ac:dyDescent="0.3">
      <c r="B89" s="66">
        <v>57</v>
      </c>
      <c r="C89" s="104"/>
      <c r="D89" s="105"/>
      <c r="E89" s="61"/>
      <c r="F89" s="54"/>
      <c r="G89" s="61"/>
      <c r="H89" s="61"/>
      <c r="I89" s="61"/>
      <c r="J89" s="60"/>
      <c r="K89" s="55"/>
      <c r="L89" s="30"/>
      <c r="N89" s="1" t="str">
        <f t="shared" si="2"/>
        <v xml:space="preserve"> </v>
      </c>
      <c r="O89" s="1" t="str">
        <f t="shared" si="3"/>
        <v xml:space="preserve"> </v>
      </c>
      <c r="T89" s="8"/>
    </row>
    <row r="90" spans="2:20" ht="14" x14ac:dyDescent="0.3">
      <c r="B90" s="66">
        <v>58</v>
      </c>
      <c r="C90" s="104"/>
      <c r="D90" s="105"/>
      <c r="E90" s="61"/>
      <c r="F90" s="54"/>
      <c r="G90" s="61"/>
      <c r="H90" s="61"/>
      <c r="I90" s="61"/>
      <c r="J90" s="60"/>
      <c r="K90" s="55"/>
      <c r="L90" s="30"/>
      <c r="N90" s="1" t="str">
        <f t="shared" si="2"/>
        <v xml:space="preserve"> </v>
      </c>
      <c r="O90" s="1" t="str">
        <f t="shared" si="3"/>
        <v xml:space="preserve"> </v>
      </c>
      <c r="T90" s="8"/>
    </row>
    <row r="91" spans="2:20" ht="14" x14ac:dyDescent="0.3">
      <c r="B91" s="66">
        <v>59</v>
      </c>
      <c r="C91" s="104"/>
      <c r="D91" s="105"/>
      <c r="E91" s="61"/>
      <c r="F91" s="54"/>
      <c r="G91" s="61"/>
      <c r="H91" s="61"/>
      <c r="I91" s="61"/>
      <c r="J91" s="60"/>
      <c r="K91" s="55"/>
      <c r="L91" s="30"/>
      <c r="N91" s="1" t="str">
        <f t="shared" si="2"/>
        <v xml:space="preserve"> </v>
      </c>
      <c r="O91" s="1" t="str">
        <f t="shared" si="3"/>
        <v xml:space="preserve"> </v>
      </c>
      <c r="T91" s="8"/>
    </row>
    <row r="92" spans="2:20" ht="14" x14ac:dyDescent="0.3">
      <c r="B92" s="66">
        <v>60</v>
      </c>
      <c r="C92" s="104"/>
      <c r="D92" s="105"/>
      <c r="E92" s="61"/>
      <c r="F92" s="54"/>
      <c r="G92" s="61"/>
      <c r="H92" s="61"/>
      <c r="I92" s="61"/>
      <c r="J92" s="60"/>
      <c r="K92" s="55"/>
      <c r="L92" s="30"/>
      <c r="N92" s="1" t="str">
        <f t="shared" si="2"/>
        <v xml:space="preserve"> </v>
      </c>
      <c r="O92" s="1" t="str">
        <f t="shared" si="3"/>
        <v xml:space="preserve"> </v>
      </c>
      <c r="T92" s="8"/>
    </row>
    <row r="93" spans="2:20" ht="14" x14ac:dyDescent="0.3">
      <c r="B93" s="66">
        <v>61</v>
      </c>
      <c r="C93" s="104"/>
      <c r="D93" s="105"/>
      <c r="E93" s="61"/>
      <c r="F93" s="54"/>
      <c r="G93" s="61"/>
      <c r="H93" s="61"/>
      <c r="I93" s="61"/>
      <c r="J93" s="60"/>
      <c r="K93" s="55"/>
      <c r="L93" s="30"/>
      <c r="N93" s="1" t="str">
        <f t="shared" si="2"/>
        <v xml:space="preserve"> </v>
      </c>
      <c r="O93" s="1" t="str">
        <f t="shared" si="3"/>
        <v xml:space="preserve"> </v>
      </c>
      <c r="T93" s="8"/>
    </row>
    <row r="94" spans="2:20" ht="14" x14ac:dyDescent="0.3">
      <c r="B94" s="66">
        <v>62</v>
      </c>
      <c r="C94" s="104"/>
      <c r="D94" s="105"/>
      <c r="E94" s="61"/>
      <c r="F94" s="54"/>
      <c r="G94" s="61"/>
      <c r="H94" s="61"/>
      <c r="I94" s="61"/>
      <c r="J94" s="60"/>
      <c r="K94" s="55"/>
      <c r="L94" s="30"/>
      <c r="N94" s="1" t="str">
        <f t="shared" si="2"/>
        <v xml:space="preserve"> </v>
      </c>
      <c r="O94" s="1" t="str">
        <f t="shared" si="3"/>
        <v xml:space="preserve"> </v>
      </c>
      <c r="T94" s="8"/>
    </row>
    <row r="95" spans="2:20" ht="14" x14ac:dyDescent="0.3">
      <c r="B95" s="66">
        <v>63</v>
      </c>
      <c r="C95" s="104"/>
      <c r="D95" s="105"/>
      <c r="E95" s="61"/>
      <c r="F95" s="54"/>
      <c r="G95" s="61"/>
      <c r="H95" s="61"/>
      <c r="I95" s="61"/>
      <c r="J95" s="60"/>
      <c r="K95" s="55"/>
      <c r="L95" s="30"/>
      <c r="N95" s="1" t="str">
        <f t="shared" si="2"/>
        <v xml:space="preserve"> </v>
      </c>
      <c r="O95" s="1" t="str">
        <f t="shared" si="3"/>
        <v xml:space="preserve"> </v>
      </c>
      <c r="T95" s="8"/>
    </row>
    <row r="96" spans="2:20" ht="14" x14ac:dyDescent="0.3">
      <c r="B96" s="66">
        <v>64</v>
      </c>
      <c r="C96" s="104"/>
      <c r="D96" s="105"/>
      <c r="E96" s="61"/>
      <c r="F96" s="54"/>
      <c r="G96" s="61"/>
      <c r="H96" s="61"/>
      <c r="I96" s="61"/>
      <c r="J96" s="60"/>
      <c r="K96" s="55"/>
      <c r="L96" s="30"/>
      <c r="N96" s="1" t="str">
        <f t="shared" si="2"/>
        <v xml:space="preserve"> </v>
      </c>
      <c r="O96" s="1" t="str">
        <f t="shared" si="3"/>
        <v xml:space="preserve"> </v>
      </c>
      <c r="T96" s="8"/>
    </row>
    <row r="97" spans="2:20" ht="14" x14ac:dyDescent="0.3">
      <c r="B97" s="66">
        <v>65</v>
      </c>
      <c r="C97" s="104"/>
      <c r="D97" s="105"/>
      <c r="E97" s="61"/>
      <c r="F97" s="54"/>
      <c r="G97" s="61"/>
      <c r="H97" s="61"/>
      <c r="I97" s="61"/>
      <c r="J97" s="60"/>
      <c r="K97" s="55"/>
      <c r="L97" s="30"/>
      <c r="N97" s="1" t="str">
        <f t="shared" ref="N97:N102" si="4">IF(AND(G97="Sozialpädagoge",J97="festangestellt"),"ja"," " )</f>
        <v xml:space="preserve"> </v>
      </c>
      <c r="O97" s="1" t="str">
        <f t="shared" ref="O97:O102" si="5">IF(AND(G97="Lehrkraft",J97="festangestellt"),"ja"," " )</f>
        <v xml:space="preserve"> </v>
      </c>
      <c r="T97" s="8"/>
    </row>
    <row r="98" spans="2:20" ht="14" x14ac:dyDescent="0.3">
      <c r="B98" s="66">
        <v>66</v>
      </c>
      <c r="C98" s="104"/>
      <c r="D98" s="105"/>
      <c r="E98" s="61"/>
      <c r="F98" s="54"/>
      <c r="G98" s="61"/>
      <c r="H98" s="61"/>
      <c r="I98" s="61"/>
      <c r="J98" s="60"/>
      <c r="K98" s="55"/>
      <c r="L98" s="30"/>
      <c r="N98" s="1" t="str">
        <f t="shared" si="4"/>
        <v xml:space="preserve"> </v>
      </c>
      <c r="O98" s="1" t="str">
        <f t="shared" si="5"/>
        <v xml:space="preserve"> </v>
      </c>
      <c r="T98" s="8"/>
    </row>
    <row r="99" spans="2:20" ht="14" x14ac:dyDescent="0.3">
      <c r="B99" s="66">
        <v>67</v>
      </c>
      <c r="C99" s="104"/>
      <c r="D99" s="105"/>
      <c r="E99" s="61"/>
      <c r="F99" s="54"/>
      <c r="G99" s="61"/>
      <c r="H99" s="61"/>
      <c r="I99" s="61"/>
      <c r="J99" s="60"/>
      <c r="K99" s="55"/>
      <c r="L99" s="30"/>
      <c r="N99" s="1" t="str">
        <f t="shared" si="4"/>
        <v xml:space="preserve"> </v>
      </c>
      <c r="O99" s="1" t="str">
        <f t="shared" si="5"/>
        <v xml:space="preserve"> </v>
      </c>
      <c r="T99" s="8"/>
    </row>
    <row r="100" spans="2:20" ht="14" x14ac:dyDescent="0.3">
      <c r="B100" s="66">
        <v>68</v>
      </c>
      <c r="C100" s="104"/>
      <c r="D100" s="105"/>
      <c r="E100" s="61"/>
      <c r="F100" s="54"/>
      <c r="G100" s="61"/>
      <c r="H100" s="61"/>
      <c r="I100" s="61"/>
      <c r="J100" s="60"/>
      <c r="K100" s="55"/>
      <c r="L100" s="30"/>
      <c r="N100" s="1" t="str">
        <f t="shared" si="4"/>
        <v xml:space="preserve"> </v>
      </c>
      <c r="O100" s="1" t="str">
        <f t="shared" si="5"/>
        <v xml:space="preserve"> </v>
      </c>
      <c r="T100" s="8"/>
    </row>
    <row r="101" spans="2:20" ht="14" x14ac:dyDescent="0.3">
      <c r="B101" s="66">
        <v>69</v>
      </c>
      <c r="C101" s="104"/>
      <c r="D101" s="105"/>
      <c r="E101" s="61"/>
      <c r="F101" s="54"/>
      <c r="G101" s="61"/>
      <c r="H101" s="61"/>
      <c r="I101" s="61"/>
      <c r="J101" s="60"/>
      <c r="K101" s="55"/>
      <c r="L101" s="30"/>
      <c r="N101" s="1" t="str">
        <f t="shared" si="4"/>
        <v xml:space="preserve"> </v>
      </c>
      <c r="O101" s="1" t="str">
        <f t="shared" si="5"/>
        <v xml:space="preserve"> </v>
      </c>
      <c r="T101" s="8"/>
    </row>
    <row r="102" spans="2:20" ht="14" x14ac:dyDescent="0.3">
      <c r="B102" s="66">
        <v>70</v>
      </c>
      <c r="C102" s="104"/>
      <c r="D102" s="105"/>
      <c r="E102" s="61"/>
      <c r="F102" s="54"/>
      <c r="G102" s="61"/>
      <c r="H102" s="61"/>
      <c r="I102" s="61"/>
      <c r="J102" s="60"/>
      <c r="K102" s="55"/>
      <c r="L102" s="30"/>
      <c r="N102" s="1" t="str">
        <f t="shared" si="4"/>
        <v xml:space="preserve"> </v>
      </c>
      <c r="O102" s="1" t="str">
        <f t="shared" si="5"/>
        <v xml:space="preserve"> </v>
      </c>
      <c r="T102" s="8"/>
    </row>
    <row r="103" spans="2:20" ht="14" x14ac:dyDescent="0.3">
      <c r="B103" s="11"/>
      <c r="C103" s="9"/>
      <c r="D103" s="9"/>
      <c r="E103" s="11"/>
      <c r="F103" s="21"/>
      <c r="G103" s="11"/>
      <c r="H103" s="22"/>
      <c r="I103" s="11"/>
      <c r="T103" s="8"/>
    </row>
    <row r="105" spans="2:20" ht="18.5" thickBot="1" x14ac:dyDescent="0.35">
      <c r="B105" s="16"/>
      <c r="C105" s="16"/>
      <c r="D105" s="16"/>
      <c r="E105" s="16"/>
      <c r="F105" s="16"/>
      <c r="G105" s="16"/>
      <c r="H105" s="16"/>
    </row>
    <row r="106" spans="2:20" ht="53.25" customHeight="1" thickBot="1" x14ac:dyDescent="0.35">
      <c r="B106" s="107" t="s">
        <v>21</v>
      </c>
      <c r="C106" s="108"/>
      <c r="D106" s="108"/>
      <c r="E106" s="108"/>
      <c r="F106" s="108"/>
      <c r="G106" s="108"/>
      <c r="H106" s="108"/>
      <c r="I106" s="109"/>
      <c r="K106" s="106" t="s">
        <v>22</v>
      </c>
      <c r="L106" s="106"/>
    </row>
    <row r="107" spans="2:20" ht="26" x14ac:dyDescent="0.3">
      <c r="B107" s="23" t="s">
        <v>23</v>
      </c>
      <c r="C107" s="100" t="s">
        <v>12</v>
      </c>
      <c r="D107" s="100"/>
      <c r="E107" s="57" t="s">
        <v>13</v>
      </c>
      <c r="F107" s="57" t="s">
        <v>14</v>
      </c>
      <c r="G107" s="57" t="s">
        <v>15</v>
      </c>
      <c r="H107" s="52" t="s">
        <v>16</v>
      </c>
      <c r="I107" s="57" t="s">
        <v>17</v>
      </c>
      <c r="J107" s="57" t="s">
        <v>18</v>
      </c>
      <c r="K107" s="57" t="s">
        <v>19</v>
      </c>
      <c r="L107" s="57" t="s">
        <v>20</v>
      </c>
    </row>
    <row r="108" spans="2:20" ht="14" x14ac:dyDescent="0.3">
      <c r="B108" s="17"/>
      <c r="C108" s="101"/>
      <c r="D108" s="102"/>
      <c r="E108" s="18"/>
      <c r="F108" s="18"/>
      <c r="G108" s="18"/>
      <c r="H108" s="58"/>
      <c r="I108" s="18"/>
      <c r="J108" s="18"/>
      <c r="K108" s="18"/>
      <c r="L108" s="18"/>
    </row>
    <row r="109" spans="2:20" ht="14" x14ac:dyDescent="0.3">
      <c r="B109" s="33">
        <v>1</v>
      </c>
      <c r="C109" s="103"/>
      <c r="D109" s="103"/>
      <c r="E109" s="59"/>
      <c r="F109" s="35"/>
      <c r="G109" s="59"/>
      <c r="H109" s="51"/>
      <c r="I109" s="29"/>
      <c r="J109" s="59"/>
      <c r="K109" s="59"/>
      <c r="L109" s="30"/>
    </row>
    <row r="110" spans="2:20" ht="14" x14ac:dyDescent="0.3">
      <c r="B110" s="34">
        <v>2</v>
      </c>
      <c r="C110" s="95"/>
      <c r="D110" s="95"/>
      <c r="E110" s="56"/>
      <c r="F110" s="36"/>
      <c r="G110" s="59"/>
      <c r="H110" s="51"/>
      <c r="I110" s="31"/>
      <c r="J110" s="56"/>
      <c r="K110" s="56"/>
      <c r="L110" s="32"/>
    </row>
    <row r="111" spans="2:20" ht="14" x14ac:dyDescent="0.3">
      <c r="B111" s="34">
        <v>3</v>
      </c>
      <c r="C111" s="95"/>
      <c r="D111" s="95"/>
      <c r="E111" s="56"/>
      <c r="F111" s="36"/>
      <c r="G111" s="59"/>
      <c r="H111" s="51"/>
      <c r="I111" s="31"/>
      <c r="J111" s="56"/>
      <c r="K111" s="56"/>
      <c r="L111" s="32"/>
    </row>
    <row r="112" spans="2:20" ht="14" x14ac:dyDescent="0.3">
      <c r="B112" s="34">
        <v>4</v>
      </c>
      <c r="C112" s="95"/>
      <c r="D112" s="95"/>
      <c r="E112" s="56"/>
      <c r="F112" s="36"/>
      <c r="G112" s="59"/>
      <c r="H112" s="51"/>
      <c r="I112" s="31"/>
      <c r="J112" s="56"/>
      <c r="K112" s="56"/>
      <c r="L112" s="32"/>
    </row>
    <row r="113" spans="2:12" ht="14" x14ac:dyDescent="0.3">
      <c r="B113" s="34">
        <v>5</v>
      </c>
      <c r="C113" s="95"/>
      <c r="D113" s="95"/>
      <c r="E113" s="56"/>
      <c r="F113" s="36"/>
      <c r="G113" s="59"/>
      <c r="H113" s="51"/>
      <c r="I113" s="31"/>
      <c r="J113" s="56"/>
      <c r="K113" s="56"/>
      <c r="L113" s="32"/>
    </row>
    <row r="114" spans="2:12" ht="14" x14ac:dyDescent="0.3">
      <c r="B114" s="34">
        <v>6</v>
      </c>
      <c r="C114" s="95"/>
      <c r="D114" s="95"/>
      <c r="E114" s="56"/>
      <c r="F114" s="36"/>
      <c r="G114" s="59"/>
      <c r="H114" s="51"/>
      <c r="I114" s="31"/>
      <c r="J114" s="56"/>
      <c r="K114" s="56"/>
      <c r="L114" s="32"/>
    </row>
    <row r="115" spans="2:12" ht="14" x14ac:dyDescent="0.3">
      <c r="B115" s="34">
        <v>7</v>
      </c>
      <c r="C115" s="95"/>
      <c r="D115" s="95"/>
      <c r="E115" s="56"/>
      <c r="F115" s="36"/>
      <c r="G115" s="59"/>
      <c r="H115" s="51"/>
      <c r="I115" s="31"/>
      <c r="J115" s="56"/>
      <c r="K115" s="56"/>
      <c r="L115" s="32"/>
    </row>
    <row r="116" spans="2:12" ht="14" x14ac:dyDescent="0.3">
      <c r="B116" s="34">
        <v>8</v>
      </c>
      <c r="C116" s="95"/>
      <c r="D116" s="95"/>
      <c r="E116" s="56"/>
      <c r="F116" s="36"/>
      <c r="G116" s="59"/>
      <c r="H116" s="51"/>
      <c r="I116" s="31"/>
      <c r="J116" s="56"/>
      <c r="K116" s="56"/>
      <c r="L116" s="32"/>
    </row>
    <row r="117" spans="2:12" ht="14" x14ac:dyDescent="0.3">
      <c r="B117" s="34">
        <v>9</v>
      </c>
      <c r="C117" s="95"/>
      <c r="D117" s="95"/>
      <c r="E117" s="56"/>
      <c r="F117" s="36"/>
      <c r="G117" s="59"/>
      <c r="H117" s="51"/>
      <c r="I117" s="31"/>
      <c r="J117" s="56"/>
      <c r="K117" s="56"/>
      <c r="L117" s="32"/>
    </row>
    <row r="118" spans="2:12" ht="14" x14ac:dyDescent="0.3">
      <c r="B118" s="34">
        <v>10</v>
      </c>
      <c r="C118" s="95"/>
      <c r="D118" s="95"/>
      <c r="E118" s="56"/>
      <c r="F118" s="36"/>
      <c r="G118" s="59"/>
      <c r="H118" s="51"/>
      <c r="I118" s="31"/>
      <c r="J118" s="56"/>
      <c r="K118" s="56"/>
      <c r="L118" s="32"/>
    </row>
    <row r="119" spans="2:12" ht="14" x14ac:dyDescent="0.3">
      <c r="B119" s="34">
        <v>11</v>
      </c>
      <c r="C119" s="95"/>
      <c r="D119" s="95"/>
      <c r="E119" s="56"/>
      <c r="F119" s="36"/>
      <c r="G119" s="59"/>
      <c r="H119" s="51"/>
      <c r="I119" s="31"/>
      <c r="J119" s="56"/>
      <c r="K119" s="56"/>
      <c r="L119" s="32"/>
    </row>
    <row r="120" spans="2:12" ht="14" x14ac:dyDescent="0.3">
      <c r="B120" s="34">
        <v>12</v>
      </c>
      <c r="C120" s="95"/>
      <c r="D120" s="95"/>
      <c r="E120" s="56"/>
      <c r="F120" s="36"/>
      <c r="G120" s="59"/>
      <c r="H120" s="51"/>
      <c r="I120" s="31"/>
      <c r="J120" s="56"/>
      <c r="K120" s="56"/>
      <c r="L120" s="32"/>
    </row>
    <row r="121" spans="2:12" ht="14" x14ac:dyDescent="0.3">
      <c r="B121" s="34">
        <v>13</v>
      </c>
      <c r="C121" s="95"/>
      <c r="D121" s="95"/>
      <c r="E121" s="56"/>
      <c r="F121" s="36"/>
      <c r="G121" s="59"/>
      <c r="H121" s="51"/>
      <c r="I121" s="31"/>
      <c r="J121" s="56"/>
      <c r="K121" s="56"/>
      <c r="L121" s="32"/>
    </row>
    <row r="122" spans="2:12" ht="14" x14ac:dyDescent="0.3">
      <c r="B122" s="34">
        <v>14</v>
      </c>
      <c r="C122" s="95"/>
      <c r="D122" s="95"/>
      <c r="E122" s="56"/>
      <c r="F122" s="36"/>
      <c r="G122" s="59"/>
      <c r="H122" s="51"/>
      <c r="I122" s="31"/>
      <c r="J122" s="56"/>
      <c r="K122" s="56"/>
      <c r="L122" s="32"/>
    </row>
    <row r="123" spans="2:12" ht="14" x14ac:dyDescent="0.3">
      <c r="B123" s="34">
        <v>15</v>
      </c>
      <c r="C123" s="95"/>
      <c r="D123" s="95"/>
      <c r="E123" s="56"/>
      <c r="F123" s="36"/>
      <c r="G123" s="59"/>
      <c r="H123" s="51"/>
      <c r="I123" s="31"/>
      <c r="J123" s="56"/>
      <c r="K123" s="56"/>
      <c r="L123" s="32"/>
    </row>
    <row r="124" spans="2:12" ht="14" x14ac:dyDescent="0.3">
      <c r="B124" s="34">
        <v>16</v>
      </c>
      <c r="C124" s="95"/>
      <c r="D124" s="95"/>
      <c r="E124" s="56"/>
      <c r="F124" s="36"/>
      <c r="G124" s="59"/>
      <c r="H124" s="51"/>
      <c r="I124" s="31"/>
      <c r="J124" s="56"/>
      <c r="K124" s="56"/>
      <c r="L124" s="32"/>
    </row>
    <row r="125" spans="2:12" ht="14" x14ac:dyDescent="0.3">
      <c r="B125" s="34">
        <v>17</v>
      </c>
      <c r="C125" s="95"/>
      <c r="D125" s="95"/>
      <c r="E125" s="56"/>
      <c r="F125" s="36"/>
      <c r="G125" s="59"/>
      <c r="H125" s="51"/>
      <c r="I125" s="31"/>
      <c r="J125" s="56"/>
      <c r="K125" s="56"/>
      <c r="L125" s="32"/>
    </row>
    <row r="126" spans="2:12" ht="14" x14ac:dyDescent="0.3">
      <c r="B126" s="34">
        <v>18</v>
      </c>
      <c r="C126" s="95"/>
      <c r="D126" s="95"/>
      <c r="E126" s="56"/>
      <c r="F126" s="36"/>
      <c r="G126" s="59"/>
      <c r="H126" s="51"/>
      <c r="I126" s="31"/>
      <c r="J126" s="56"/>
      <c r="K126" s="56"/>
      <c r="L126" s="32"/>
    </row>
    <row r="127" spans="2:12" ht="14" x14ac:dyDescent="0.3">
      <c r="B127" s="34">
        <v>19</v>
      </c>
      <c r="C127" s="95"/>
      <c r="D127" s="95"/>
      <c r="E127" s="56"/>
      <c r="F127" s="36"/>
      <c r="G127" s="59"/>
      <c r="H127" s="51"/>
      <c r="I127" s="31"/>
      <c r="J127" s="56"/>
      <c r="K127" s="56"/>
      <c r="L127" s="32"/>
    </row>
    <row r="128" spans="2:12" ht="14" x14ac:dyDescent="0.3">
      <c r="B128" s="34">
        <v>20</v>
      </c>
      <c r="C128" s="95"/>
      <c r="D128" s="95"/>
      <c r="E128" s="56"/>
      <c r="F128" s="36"/>
      <c r="G128" s="59"/>
      <c r="H128" s="51"/>
      <c r="I128" s="31"/>
      <c r="J128" s="56"/>
      <c r="K128" s="56"/>
      <c r="L128" s="32"/>
    </row>
    <row r="129" spans="2:12" ht="14" x14ac:dyDescent="0.3">
      <c r="B129" s="34">
        <v>21</v>
      </c>
      <c r="C129" s="95"/>
      <c r="D129" s="95"/>
      <c r="E129" s="56"/>
      <c r="F129" s="36"/>
      <c r="G129" s="59"/>
      <c r="H129" s="51"/>
      <c r="I129" s="31"/>
      <c r="J129" s="56"/>
      <c r="K129" s="56"/>
      <c r="L129" s="32"/>
    </row>
    <row r="130" spans="2:12" ht="14" x14ac:dyDescent="0.3">
      <c r="B130" s="34">
        <v>22</v>
      </c>
      <c r="C130" s="95"/>
      <c r="D130" s="95"/>
      <c r="E130" s="56"/>
      <c r="F130" s="36"/>
      <c r="G130" s="59"/>
      <c r="H130" s="51"/>
      <c r="I130" s="31"/>
      <c r="J130" s="56"/>
      <c r="K130" s="56"/>
      <c r="L130" s="32"/>
    </row>
    <row r="131" spans="2:12" ht="14" x14ac:dyDescent="0.3">
      <c r="B131" s="34">
        <v>23</v>
      </c>
      <c r="C131" s="95"/>
      <c r="D131" s="95"/>
      <c r="E131" s="56"/>
      <c r="F131" s="36"/>
      <c r="G131" s="59"/>
      <c r="H131" s="51"/>
      <c r="I131" s="31"/>
      <c r="J131" s="56"/>
      <c r="K131" s="56"/>
      <c r="L131" s="32"/>
    </row>
    <row r="132" spans="2:12" ht="14" x14ac:dyDescent="0.3">
      <c r="B132" s="34">
        <v>24</v>
      </c>
      <c r="C132" s="95"/>
      <c r="D132" s="95"/>
      <c r="E132" s="56"/>
      <c r="F132" s="36"/>
      <c r="G132" s="59"/>
      <c r="H132" s="51"/>
      <c r="I132" s="31"/>
      <c r="J132" s="56"/>
      <c r="K132" s="56"/>
      <c r="L132" s="32"/>
    </row>
    <row r="133" spans="2:12" ht="14" x14ac:dyDescent="0.3">
      <c r="B133" s="34">
        <v>25</v>
      </c>
      <c r="C133" s="95"/>
      <c r="D133" s="95"/>
      <c r="E133" s="56"/>
      <c r="F133" s="36"/>
      <c r="G133" s="59"/>
      <c r="H133" s="51"/>
      <c r="I133" s="31"/>
      <c r="J133" s="56"/>
      <c r="K133" s="56"/>
      <c r="L133" s="32"/>
    </row>
    <row r="134" spans="2:12" ht="14" x14ac:dyDescent="0.3">
      <c r="B134" s="34">
        <v>26</v>
      </c>
      <c r="C134" s="95"/>
      <c r="D134" s="95"/>
      <c r="E134" s="56"/>
      <c r="F134" s="36"/>
      <c r="G134" s="59"/>
      <c r="H134" s="51"/>
      <c r="I134" s="31"/>
      <c r="J134" s="56"/>
      <c r="K134" s="56"/>
      <c r="L134" s="32"/>
    </row>
    <row r="135" spans="2:12" ht="14" x14ac:dyDescent="0.3">
      <c r="B135" s="34">
        <v>27</v>
      </c>
      <c r="C135" s="95"/>
      <c r="D135" s="95"/>
      <c r="E135" s="56"/>
      <c r="F135" s="36"/>
      <c r="G135" s="59"/>
      <c r="H135" s="51"/>
      <c r="I135" s="31"/>
      <c r="J135" s="56"/>
      <c r="K135" s="56"/>
      <c r="L135" s="32"/>
    </row>
    <row r="136" spans="2:12" ht="14" x14ac:dyDescent="0.3">
      <c r="B136" s="34">
        <v>28</v>
      </c>
      <c r="C136" s="95"/>
      <c r="D136" s="95"/>
      <c r="E136" s="56"/>
      <c r="F136" s="36"/>
      <c r="G136" s="59"/>
      <c r="H136" s="51"/>
      <c r="I136" s="31"/>
      <c r="J136" s="56"/>
      <c r="K136" s="56"/>
      <c r="L136" s="32"/>
    </row>
    <row r="137" spans="2:12" ht="14" x14ac:dyDescent="0.3">
      <c r="B137" s="34">
        <v>29</v>
      </c>
      <c r="C137" s="95"/>
      <c r="D137" s="95"/>
      <c r="E137" s="56"/>
      <c r="F137" s="36"/>
      <c r="G137" s="59"/>
      <c r="H137" s="51"/>
      <c r="I137" s="31"/>
      <c r="J137" s="56"/>
      <c r="K137" s="56"/>
      <c r="L137" s="32"/>
    </row>
    <row r="138" spans="2:12" ht="14" x14ac:dyDescent="0.3">
      <c r="B138" s="34">
        <v>30</v>
      </c>
      <c r="C138" s="95"/>
      <c r="D138" s="95"/>
      <c r="E138" s="56"/>
      <c r="F138" s="36"/>
      <c r="G138" s="59"/>
      <c r="H138" s="51"/>
      <c r="I138" s="31"/>
      <c r="J138" s="56"/>
      <c r="K138" s="56"/>
      <c r="L138" s="32"/>
    </row>
    <row r="139" spans="2:12" ht="14" x14ac:dyDescent="0.3">
      <c r="B139" s="34">
        <v>31</v>
      </c>
      <c r="C139" s="95"/>
      <c r="D139" s="95"/>
      <c r="E139" s="56"/>
      <c r="F139" s="36"/>
      <c r="G139" s="59"/>
      <c r="H139" s="51"/>
      <c r="I139" s="31"/>
      <c r="J139" s="56"/>
      <c r="K139" s="56"/>
      <c r="L139" s="32"/>
    </row>
    <row r="140" spans="2:12" ht="14" x14ac:dyDescent="0.3">
      <c r="B140" s="34">
        <v>32</v>
      </c>
      <c r="C140" s="95"/>
      <c r="D140" s="95"/>
      <c r="E140" s="56"/>
      <c r="F140" s="36"/>
      <c r="G140" s="59"/>
      <c r="H140" s="51"/>
      <c r="I140" s="31"/>
      <c r="J140" s="56"/>
      <c r="K140" s="56"/>
      <c r="L140" s="32"/>
    </row>
    <row r="141" spans="2:12" ht="14" x14ac:dyDescent="0.3">
      <c r="B141" s="34">
        <v>33</v>
      </c>
      <c r="C141" s="95"/>
      <c r="D141" s="95"/>
      <c r="E141" s="56"/>
      <c r="F141" s="36"/>
      <c r="G141" s="59"/>
      <c r="H141" s="51"/>
      <c r="I141" s="31"/>
      <c r="J141" s="56"/>
      <c r="K141" s="56"/>
      <c r="L141" s="32"/>
    </row>
    <row r="142" spans="2:12" ht="14" x14ac:dyDescent="0.3">
      <c r="B142" s="34">
        <v>34</v>
      </c>
      <c r="C142" s="95"/>
      <c r="D142" s="95"/>
      <c r="E142" s="56"/>
      <c r="F142" s="36"/>
      <c r="G142" s="59"/>
      <c r="H142" s="51"/>
      <c r="I142" s="31"/>
      <c r="J142" s="56"/>
      <c r="K142" s="56"/>
      <c r="L142" s="32"/>
    </row>
    <row r="143" spans="2:12" ht="14" x14ac:dyDescent="0.3">
      <c r="B143" s="34">
        <v>35</v>
      </c>
      <c r="C143" s="95"/>
      <c r="D143" s="95"/>
      <c r="E143" s="56"/>
      <c r="F143" s="36"/>
      <c r="G143" s="59"/>
      <c r="H143" s="51"/>
      <c r="I143" s="31"/>
      <c r="J143" s="56"/>
      <c r="K143" s="56"/>
      <c r="L143" s="32"/>
    </row>
    <row r="144" spans="2:12" ht="14" x14ac:dyDescent="0.3">
      <c r="B144" s="34">
        <v>36</v>
      </c>
      <c r="C144" s="95"/>
      <c r="D144" s="95"/>
      <c r="E144" s="56"/>
      <c r="F144" s="36"/>
      <c r="G144" s="59"/>
      <c r="H144" s="51"/>
      <c r="I144" s="31"/>
      <c r="J144" s="56"/>
      <c r="K144" s="56"/>
      <c r="L144" s="32"/>
    </row>
    <row r="145" spans="1:12" ht="14" x14ac:dyDescent="0.3">
      <c r="B145" s="34">
        <v>37</v>
      </c>
      <c r="C145" s="95"/>
      <c r="D145" s="95"/>
      <c r="E145" s="56"/>
      <c r="F145" s="36"/>
      <c r="G145" s="59"/>
      <c r="H145" s="51"/>
      <c r="I145" s="31"/>
      <c r="J145" s="56"/>
      <c r="K145" s="56"/>
      <c r="L145" s="32"/>
    </row>
    <row r="146" spans="1:12" ht="14" x14ac:dyDescent="0.3">
      <c r="B146" s="34">
        <v>38</v>
      </c>
      <c r="C146" s="95"/>
      <c r="D146" s="95"/>
      <c r="E146" s="56"/>
      <c r="F146" s="36"/>
      <c r="G146" s="59"/>
      <c r="H146" s="51"/>
      <c r="I146" s="31"/>
      <c r="J146" s="56"/>
      <c r="K146" s="56"/>
      <c r="L146" s="32"/>
    </row>
    <row r="147" spans="1:12" ht="14" x14ac:dyDescent="0.3">
      <c r="B147" s="34">
        <v>39</v>
      </c>
      <c r="C147" s="95"/>
      <c r="D147" s="95"/>
      <c r="E147" s="56"/>
      <c r="F147" s="36"/>
      <c r="G147" s="59"/>
      <c r="H147" s="51"/>
      <c r="I147" s="31"/>
      <c r="J147" s="56"/>
      <c r="K147" s="56"/>
      <c r="L147" s="32"/>
    </row>
    <row r="148" spans="1:12" ht="14" x14ac:dyDescent="0.3">
      <c r="B148" s="34">
        <v>40</v>
      </c>
      <c r="C148" s="95"/>
      <c r="D148" s="95"/>
      <c r="E148" s="56"/>
      <c r="F148" s="36"/>
      <c r="G148" s="59"/>
      <c r="H148" s="51"/>
      <c r="I148" s="31"/>
      <c r="J148" s="56"/>
      <c r="K148" s="56"/>
      <c r="L148" s="32"/>
    </row>
    <row r="149" spans="1:12" ht="14" x14ac:dyDescent="0.3">
      <c r="B149" s="34">
        <v>41</v>
      </c>
      <c r="C149" s="95"/>
      <c r="D149" s="95"/>
      <c r="E149" s="56"/>
      <c r="F149" s="36"/>
      <c r="G149" s="59"/>
      <c r="H149" s="51"/>
      <c r="I149" s="31"/>
      <c r="J149" s="56"/>
      <c r="K149" s="56"/>
      <c r="L149" s="32"/>
    </row>
    <row r="150" spans="1:12" ht="14" x14ac:dyDescent="0.3">
      <c r="B150" s="34">
        <v>42</v>
      </c>
      <c r="C150" s="95"/>
      <c r="D150" s="95"/>
      <c r="E150" s="56"/>
      <c r="F150" s="36"/>
      <c r="G150" s="59"/>
      <c r="H150" s="51"/>
      <c r="I150" s="31"/>
      <c r="J150" s="56"/>
      <c r="K150" s="56"/>
      <c r="L150" s="32"/>
    </row>
    <row r="151" spans="1:12" ht="14" x14ac:dyDescent="0.3">
      <c r="B151" s="34">
        <v>43</v>
      </c>
      <c r="C151" s="95"/>
      <c r="D151" s="95"/>
      <c r="E151" s="56"/>
      <c r="F151" s="36"/>
      <c r="G151" s="59"/>
      <c r="H151" s="51"/>
      <c r="I151" s="31"/>
      <c r="J151" s="56"/>
      <c r="K151" s="56"/>
      <c r="L151" s="32"/>
    </row>
    <row r="152" spans="1:12" ht="14" x14ac:dyDescent="0.3">
      <c r="B152" s="34">
        <v>44</v>
      </c>
      <c r="C152" s="95"/>
      <c r="D152" s="95"/>
      <c r="E152" s="56"/>
      <c r="F152" s="36"/>
      <c r="G152" s="59"/>
      <c r="H152" s="51"/>
      <c r="I152" s="31"/>
      <c r="J152" s="56"/>
      <c r="K152" s="56"/>
      <c r="L152" s="32"/>
    </row>
    <row r="153" spans="1:12" ht="14" x14ac:dyDescent="0.3">
      <c r="B153" s="34">
        <v>45</v>
      </c>
      <c r="C153" s="95"/>
      <c r="D153" s="95"/>
      <c r="E153" s="56"/>
      <c r="F153" s="36"/>
      <c r="G153" s="59"/>
      <c r="H153" s="51"/>
      <c r="I153" s="31"/>
      <c r="J153" s="56"/>
      <c r="K153" s="56"/>
      <c r="L153" s="32"/>
    </row>
    <row r="154" spans="1:12" ht="15" customHeight="1" thickBot="1" x14ac:dyDescent="0.35"/>
    <row r="155" spans="1:12" ht="73" customHeight="1" thickBot="1" x14ac:dyDescent="0.35">
      <c r="B155" s="140" t="s">
        <v>55</v>
      </c>
      <c r="C155" s="141"/>
      <c r="D155" s="141"/>
      <c r="E155" s="141"/>
      <c r="F155" s="141"/>
      <c r="G155" s="141"/>
      <c r="H155" s="141"/>
      <c r="I155" s="141"/>
      <c r="J155" s="141"/>
      <c r="K155" s="141"/>
      <c r="L155" s="142"/>
    </row>
    <row r="158" spans="1:12" s="147" customFormat="1" ht="14.5" thickBot="1" x14ac:dyDescent="0.35">
      <c r="A158" s="143"/>
      <c r="B158" s="143"/>
      <c r="C158" s="143"/>
      <c r="D158" s="143"/>
      <c r="E158" s="143"/>
      <c r="F158" s="143"/>
      <c r="G158" s="143"/>
      <c r="H158" s="144"/>
      <c r="I158" s="145"/>
      <c r="J158" s="145"/>
      <c r="K158" s="146"/>
      <c r="L158" s="146"/>
    </row>
    <row r="159" spans="1:12" s="147" customFormat="1" ht="14" x14ac:dyDescent="0.3">
      <c r="A159" s="143"/>
      <c r="B159" s="143"/>
      <c r="C159" s="143"/>
      <c r="D159" s="143"/>
      <c r="E159" s="143"/>
      <c r="F159" s="143"/>
      <c r="G159" s="143"/>
      <c r="H159" s="148" t="s">
        <v>56</v>
      </c>
      <c r="I159" s="149"/>
      <c r="J159" s="150" t="s">
        <v>57</v>
      </c>
      <c r="K159" s="143"/>
      <c r="L159" s="143"/>
    </row>
  </sheetData>
  <sheetProtection algorithmName="SHA-512" hashValue="jyfT36/taxhXDdsBFQM28Url9RmrX/xQ0eK2lDcdF6yawyv3QSSAnq5+ICCC043ACnt7LofPQmVLPSmtgViN7A==" saltValue="Mqq89S+7VTkEtYQBRMCXHw==" spinCount="100000" sheet="1" selectLockedCells="1"/>
  <mergeCells count="153">
    <mergeCell ref="B2:H2"/>
    <mergeCell ref="B4:I4"/>
    <mergeCell ref="B5:E5"/>
    <mergeCell ref="F5:I5"/>
    <mergeCell ref="B6:E6"/>
    <mergeCell ref="B14:E14"/>
    <mergeCell ref="F14:I14"/>
    <mergeCell ref="B15:H15"/>
    <mergeCell ref="F6:G6"/>
    <mergeCell ref="B16:H16"/>
    <mergeCell ref="G22:H22"/>
    <mergeCell ref="E22:F22"/>
    <mergeCell ref="B7:E7"/>
    <mergeCell ref="F7:I7"/>
    <mergeCell ref="B9:E9"/>
    <mergeCell ref="F9:I9"/>
    <mergeCell ref="B10:E10"/>
    <mergeCell ref="F10:I10"/>
    <mergeCell ref="K30:L30"/>
    <mergeCell ref="C31:D31"/>
    <mergeCell ref="C32:D32"/>
    <mergeCell ref="C33:D33"/>
    <mergeCell ref="B30:I30"/>
    <mergeCell ref="B26:D26"/>
    <mergeCell ref="B22:C22"/>
    <mergeCell ref="B17:H17"/>
    <mergeCell ref="B18:H18"/>
    <mergeCell ref="B19:H19"/>
    <mergeCell ref="C40:D40"/>
    <mergeCell ref="C41:D41"/>
    <mergeCell ref="C42:D42"/>
    <mergeCell ref="C37:D37"/>
    <mergeCell ref="C38:D38"/>
    <mergeCell ref="C39:D39"/>
    <mergeCell ref="C34:D34"/>
    <mergeCell ref="C35:D35"/>
    <mergeCell ref="C36:D36"/>
    <mergeCell ref="C49:D49"/>
    <mergeCell ref="C50:D50"/>
    <mergeCell ref="C51:D51"/>
    <mergeCell ref="C46:D46"/>
    <mergeCell ref="C47:D47"/>
    <mergeCell ref="C48:D48"/>
    <mergeCell ref="C43:D43"/>
    <mergeCell ref="C44:D44"/>
    <mergeCell ref="C45:D45"/>
    <mergeCell ref="C58:D58"/>
    <mergeCell ref="C59:D59"/>
    <mergeCell ref="C60:D60"/>
    <mergeCell ref="C55:D55"/>
    <mergeCell ref="C56:D56"/>
    <mergeCell ref="C57:D57"/>
    <mergeCell ref="C52:D52"/>
    <mergeCell ref="C53:D53"/>
    <mergeCell ref="C54:D54"/>
    <mergeCell ref="C68:D68"/>
    <mergeCell ref="C69:D69"/>
    <mergeCell ref="C70:D70"/>
    <mergeCell ref="C65:D65"/>
    <mergeCell ref="C66:D66"/>
    <mergeCell ref="C67:D67"/>
    <mergeCell ref="C61:D61"/>
    <mergeCell ref="C62:D62"/>
    <mergeCell ref="C63:D63"/>
    <mergeCell ref="C64:D64"/>
    <mergeCell ref="C77:D77"/>
    <mergeCell ref="C78:D78"/>
    <mergeCell ref="C79:D79"/>
    <mergeCell ref="C74:D74"/>
    <mergeCell ref="C75:D75"/>
    <mergeCell ref="C76:D76"/>
    <mergeCell ref="C71:D71"/>
    <mergeCell ref="C72:D72"/>
    <mergeCell ref="C73:D73"/>
    <mergeCell ref="C86:D86"/>
    <mergeCell ref="C87:D87"/>
    <mergeCell ref="C88:D88"/>
    <mergeCell ref="C83:D83"/>
    <mergeCell ref="C84:D84"/>
    <mergeCell ref="C85:D85"/>
    <mergeCell ref="C80:D80"/>
    <mergeCell ref="C81:D81"/>
    <mergeCell ref="C82:D82"/>
    <mergeCell ref="C95:D95"/>
    <mergeCell ref="C96:D96"/>
    <mergeCell ref="C97:D97"/>
    <mergeCell ref="B106:I106"/>
    <mergeCell ref="C92:D92"/>
    <mergeCell ref="C93:D93"/>
    <mergeCell ref="C94:D94"/>
    <mergeCell ref="C89:D89"/>
    <mergeCell ref="C90:D90"/>
    <mergeCell ref="C91:D91"/>
    <mergeCell ref="C107:D107"/>
    <mergeCell ref="C108:D108"/>
    <mergeCell ref="C109:D109"/>
    <mergeCell ref="C101:D101"/>
    <mergeCell ref="C102:D102"/>
    <mergeCell ref="K106:L106"/>
    <mergeCell ref="C98:D98"/>
    <mergeCell ref="C99:D99"/>
    <mergeCell ref="C100:D100"/>
    <mergeCell ref="C116:D116"/>
    <mergeCell ref="C117:D117"/>
    <mergeCell ref="C118:D118"/>
    <mergeCell ref="C113:D113"/>
    <mergeCell ref="C114:D114"/>
    <mergeCell ref="C115:D115"/>
    <mergeCell ref="C110:D110"/>
    <mergeCell ref="C111:D111"/>
    <mergeCell ref="C112:D112"/>
    <mergeCell ref="C125:D125"/>
    <mergeCell ref="C126:D126"/>
    <mergeCell ref="C127:D127"/>
    <mergeCell ref="C122:D122"/>
    <mergeCell ref="C123:D123"/>
    <mergeCell ref="C124:D124"/>
    <mergeCell ref="C119:D119"/>
    <mergeCell ref="C120:D120"/>
    <mergeCell ref="C121:D121"/>
    <mergeCell ref="C134:D134"/>
    <mergeCell ref="C135:D135"/>
    <mergeCell ref="C136:D136"/>
    <mergeCell ref="C131:D131"/>
    <mergeCell ref="C132:D132"/>
    <mergeCell ref="C133:D133"/>
    <mergeCell ref="C128:D128"/>
    <mergeCell ref="C129:D129"/>
    <mergeCell ref="C130:D130"/>
    <mergeCell ref="B155:L155"/>
    <mergeCell ref="B12:E12"/>
    <mergeCell ref="F12:I12"/>
    <mergeCell ref="C152:D152"/>
    <mergeCell ref="C153:D153"/>
    <mergeCell ref="B11:E11"/>
    <mergeCell ref="F11:I11"/>
    <mergeCell ref="B13:E13"/>
    <mergeCell ref="F13:I13"/>
    <mergeCell ref="C149:D149"/>
    <mergeCell ref="C150:D150"/>
    <mergeCell ref="C151:D151"/>
    <mergeCell ref="C146:D146"/>
    <mergeCell ref="C147:D147"/>
    <mergeCell ref="C148:D148"/>
    <mergeCell ref="C143:D143"/>
    <mergeCell ref="C144:D144"/>
    <mergeCell ref="C145:D145"/>
    <mergeCell ref="C140:D140"/>
    <mergeCell ref="C141:D141"/>
    <mergeCell ref="C142:D142"/>
    <mergeCell ref="C137:D137"/>
    <mergeCell ref="C138:D138"/>
    <mergeCell ref="C139:D139"/>
  </mergeCells>
  <conditionalFormatting sqref="G26">
    <cfRule type="expression" dxfId="12" priority="1">
      <formula>$E$26=0</formula>
    </cfRule>
    <cfRule type="cellIs" dxfId="11" priority="12" operator="lessThan">
      <formula>$E$26</formula>
    </cfRule>
    <cfRule type="cellIs" dxfId="10" priority="13" operator="greaterThanOrEqual">
      <formula>$E$26</formula>
    </cfRule>
  </conditionalFormatting>
  <conditionalFormatting sqref="G25">
    <cfRule type="expression" dxfId="9" priority="2">
      <formula>$E$25=0</formula>
    </cfRule>
    <cfRule type="cellIs" dxfId="8" priority="10" operator="lessThan">
      <formula>$E$25</formula>
    </cfRule>
    <cfRule type="cellIs" dxfId="7" priority="11" operator="greaterThanOrEqual">
      <formula>$E$25</formula>
    </cfRule>
  </conditionalFormatting>
  <conditionalFormatting sqref="G24">
    <cfRule type="expression" dxfId="6" priority="3">
      <formula>$E$24=0</formula>
    </cfRule>
    <cfRule type="cellIs" dxfId="5" priority="8" operator="lessThan">
      <formula>$E$24</formula>
    </cfRule>
    <cfRule type="cellIs" dxfId="4" priority="9" operator="greaterThanOrEqual">
      <formula>$E$24</formula>
    </cfRule>
  </conditionalFormatting>
  <conditionalFormatting sqref="H24">
    <cfRule type="cellIs" dxfId="3" priority="4" operator="equal">
      <formula>0</formula>
    </cfRule>
    <cfRule type="cellIs" dxfId="2" priority="6" operator="greaterThanOrEqual">
      <formula>$F$24</formula>
    </cfRule>
    <cfRule type="cellIs" dxfId="1" priority="7" operator="lessThan">
      <formula>$F$24</formula>
    </cfRule>
  </conditionalFormatting>
  <conditionalFormatting sqref="F24">
    <cfRule type="cellIs" dxfId="0" priority="5" operator="equal">
      <formula>0</formula>
    </cfRule>
  </conditionalFormatting>
  <dataValidations count="7">
    <dataValidation type="list" allowBlank="1" showInputMessage="1" showErrorMessage="1" sqref="J109:J153 J33:J102" xr:uid="{00000000-0002-0000-0000-000000000000}">
      <formula1>"festangestellt, Honorarkraft/Sonstiges"</formula1>
    </dataValidation>
    <dataValidation type="list" allowBlank="1" showInputMessage="1" showErrorMessage="1" sqref="I18" xr:uid="{00000000-0002-0000-0000-000001000000}">
      <formula1>$Q$19:$Q$19</formula1>
    </dataValidation>
    <dataValidation type="list" allowBlank="1" showInputMessage="1" showErrorMessage="1" sqref="G33:G102 G109:G153" xr:uid="{00000000-0002-0000-0000-000002000000}">
      <formula1>$B$23:$B$25</formula1>
    </dataValidation>
    <dataValidation type="list" allowBlank="1" showInputMessage="1" showErrorMessage="1" sqref="F11:I11" xr:uid="{00000000-0002-0000-0000-000003000000}">
      <formula1>$Q$13:$Q$16</formula1>
    </dataValidation>
    <dataValidation type="list" allowBlank="1" showInputMessage="1" showErrorMessage="1" sqref="F14:I14" xr:uid="{00000000-0002-0000-0000-000004000000}">
      <formula1>$Q$4:$Q$5</formula1>
    </dataValidation>
    <dataValidation type="list" allowBlank="1" showInputMessage="1" showErrorMessage="1" sqref="I19" xr:uid="{00000000-0002-0000-0000-000005000000}">
      <formula1>$Q$18:$Q$18</formula1>
    </dataValidation>
    <dataValidation type="list" allowBlank="1" showInputMessage="1" showErrorMessage="1" sqref="F12:I12" xr:uid="{00000000-0002-0000-0000-000006000000}">
      <formula1>"1.Halbjahr,2.Halbjahr"</formula1>
    </dataValidation>
  </dataValidations>
  <pageMargins left="0.70866141732283472" right="0.70866141732283472" top="0.55118110236220474" bottom="0.54" header="0.31496062992125984" footer="0.31496062992125984"/>
  <pageSetup paperSize="9" scale="73" fitToHeight="0" orientation="landscape" r:id="rId1"/>
  <headerFooter>
    <oddFooter>&amp;L&amp;A&amp;CSeite &amp;P von &amp;N&amp;RStand: 01.06.2024</oddFooter>
  </headerFooter>
  <rowBreaks count="2" manualBreakCount="2">
    <brk id="46" max="11" man="1"/>
    <brk id="90" max="11" man="1"/>
  </rowBreaks>
  <colBreaks count="1" manualBreakCount="1">
    <brk id="12" max="1048575"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A18"/>
  <sheetViews>
    <sheetView showGridLines="0" workbookViewId="0">
      <selection activeCell="A23" sqref="A23"/>
    </sheetView>
  </sheetViews>
  <sheetFormatPr baseColWidth="10" defaultRowHeight="14" x14ac:dyDescent="0.3"/>
  <cols>
    <col min="1" max="1" width="92.33203125" style="47" customWidth="1"/>
  </cols>
  <sheetData>
    <row r="1" spans="1:1" x14ac:dyDescent="0.3">
      <c r="A1" s="45" t="s">
        <v>29</v>
      </c>
    </row>
    <row r="2" spans="1:1" ht="9" customHeight="1" x14ac:dyDescent="0.3"/>
    <row r="3" spans="1:1" x14ac:dyDescent="0.3">
      <c r="A3" s="46" t="s">
        <v>30</v>
      </c>
    </row>
    <row r="4" spans="1:1" ht="9" customHeight="1" x14ac:dyDescent="0.3"/>
    <row r="5" spans="1:1" x14ac:dyDescent="0.3">
      <c r="A5" s="64" t="s">
        <v>34</v>
      </c>
    </row>
    <row r="6" spans="1:1" x14ac:dyDescent="0.3">
      <c r="A6" s="64" t="s">
        <v>35</v>
      </c>
    </row>
    <row r="7" spans="1:1" ht="9" customHeight="1" x14ac:dyDescent="0.3">
      <c r="A7" s="64"/>
    </row>
    <row r="8" spans="1:1" ht="38" x14ac:dyDescent="0.3">
      <c r="A8" s="65" t="s">
        <v>36</v>
      </c>
    </row>
    <row r="9" spans="1:1" ht="9" customHeight="1" x14ac:dyDescent="0.3">
      <c r="A9" s="64"/>
    </row>
    <row r="10" spans="1:1" ht="38" x14ac:dyDescent="0.3">
      <c r="A10" s="65" t="s">
        <v>37</v>
      </c>
    </row>
    <row r="11" spans="1:1" ht="9" customHeight="1" x14ac:dyDescent="0.3"/>
    <row r="12" spans="1:1" x14ac:dyDescent="0.3">
      <c r="A12" s="46" t="s">
        <v>31</v>
      </c>
    </row>
    <row r="13" spans="1:1" ht="9" customHeight="1" x14ac:dyDescent="0.3"/>
    <row r="14" spans="1:1" ht="25.5" x14ac:dyDescent="0.3">
      <c r="A14" s="65" t="s">
        <v>38</v>
      </c>
    </row>
    <row r="15" spans="1:1" ht="9" customHeight="1" x14ac:dyDescent="0.3"/>
    <row r="16" spans="1:1" x14ac:dyDescent="0.3">
      <c r="A16" s="46" t="s">
        <v>32</v>
      </c>
    </row>
    <row r="17" spans="1:1" ht="9" customHeight="1" x14ac:dyDescent="0.3"/>
    <row r="18" spans="1:1" ht="38" x14ac:dyDescent="0.3">
      <c r="A18" s="65" t="s">
        <v>39</v>
      </c>
    </row>
  </sheetData>
  <sheetProtection algorithmName="SHA-512" hashValue="UL5l/Ko6EgmCz5+5Cver2lifkTY1WblcNhC/BjSMhOY02o8uY7S9De8wf1yDRy1pw1Nznlm6DCWr7p38wdCGJw==" saltValue="ZsR7VZaAImv6HuHNc48esA==" spinCount="100000" sheet="1" selectLockedCells="1"/>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2</vt:i4>
      </vt:variant>
    </vt:vector>
  </HeadingPairs>
  <TitlesOfParts>
    <vt:vector size="4" baseType="lpstr">
      <vt:lpstr>Personaleinsatz P.1 BaE koop</vt:lpstr>
      <vt:lpstr>Anleitung</vt:lpstr>
      <vt:lpstr>'Personaleinsatz P.1 BaE koop'!Druckbereich</vt:lpstr>
      <vt:lpstr>'Personaleinsatz P.1 BaE koop'!Drucktitel</vt:lpstr>
    </vt:vector>
  </TitlesOfParts>
  <Company>Bundesagentur für Arbeit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Personaleinsatz P.1 BaE koop</dc:title>
  <dc:creator>Jensen Erik</dc:creator>
  <cp:keywords>BaE; P.1</cp:keywords>
  <cp:lastModifiedBy>Jensen Erik</cp:lastModifiedBy>
  <cp:lastPrinted>2025-09-08T09:10:58Z</cp:lastPrinted>
  <dcterms:created xsi:type="dcterms:W3CDTF">2012-07-31T06:53:54Z</dcterms:created>
  <dcterms:modified xsi:type="dcterms:W3CDTF">2025-09-08T09:15:41Z</dcterms:modified>
  <cp:category>Vertragsvordruck;Vertragsvordrucke</cp:category>
</cp:coreProperties>
</file>