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filterPrivacy="1"/>
  <xr:revisionPtr revIDLastSave="0" documentId="13_ncr:1_{CFBA6F9A-5848-4219-8A1A-4E0694B557F9}" xr6:coauthVersionLast="36" xr6:coauthVersionMax="36" xr10:uidLastSave="{00000000-0000-0000-0000-000000000000}"/>
  <workbookProtection workbookAlgorithmName="SHA-512" workbookHashValue="h79aEAzPjMD+qESRhWQJEP07zaL519ccjQyh1HAX2WSm+hcy9tQRAaPA3cEWHgxW7yoaOi9nNtTWv4Om9AqFCw==" workbookSaltValue="9nmAxhaR8bJtypHvqFsJOg==" workbookSpinCount="100000" lockStructure="1"/>
  <bookViews>
    <workbookView xWindow="0" yWindow="0" windowWidth="28800" windowHeight="11220" xr2:uid="{00000000-000D-0000-FFFF-FFFF00000000}"/>
  </bookViews>
  <sheets>
    <sheet name="Übersicht" sheetId="1" r:id="rId1"/>
    <sheet name="Anleitung" sheetId="2" r:id="rId2"/>
    <sheet name="strg" sheetId="3" state="hidden" r:id="rId3"/>
  </sheets>
  <definedNames>
    <definedName name="_Anlass_Einreichung_P.2">strg!$B$2:$B$6</definedName>
    <definedName name="_xlnm.Print_Area" localSheetId="0">Übersicht!$A$1:$O$81</definedName>
    <definedName name="Personalschlüssel">strg!$A$2:$A$7</definedName>
    <definedName name="Prozente">INDIRECT("strg!$C$2:$C"&amp;COUNTIF(strg!$C:$C,"&lt;&gt;"))</definedName>
    <definedName name="Prozente_Mindestvergütung">INDIRECT("strg!$D$2:$D"&amp;COUNTIF(strg!$D:$D,"&lt;&gt;"))</definedName>
  </definedNames>
  <calcPr calcId="191029"/>
</workbook>
</file>

<file path=xl/calcChain.xml><?xml version="1.0" encoding="utf-8"?>
<calcChain xmlns="http://schemas.openxmlformats.org/spreadsheetml/2006/main">
  <c r="L14" i="1" l="1"/>
  <c r="B14" i="1" l="1"/>
  <c r="E21" i="1" l="1"/>
  <c r="G21" i="1"/>
  <c r="L11" i="1" l="1"/>
  <c r="E20" i="1" s="1"/>
  <c r="G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24" authorId="0" shapeId="0" xr:uid="{00000000-0006-0000-00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24" authorId="0" shapeId="0" xr:uid="{00000000-0006-0000-0000-000002000000}">
      <text>
        <r>
          <rPr>
            <sz val="10"/>
            <color indexed="81"/>
            <rFont val="Arial"/>
            <family val="2"/>
          </rPr>
          <t>Bitte tragen Sie die Anzahl der Zeitstunden als Dezimalwert ein (bei Honorarkräften einschließlich 25% Vor- und Nacharbeitungszeit)</t>
        </r>
      </text>
    </comment>
    <comment ref="I59" authorId="0" shapeId="0" xr:uid="{00000000-0006-0000-0000-00000300000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59" authorId="0"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<sst xmlns="http://schemas.openxmlformats.org/spreadsheetml/2006/main" count="61" uniqueCount="49">
  <si>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</si>
  <si>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</si>
  <si>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</si>
  <si>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</si>
  <si>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</si>
  <si>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</si>
  <si>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</si>
  <si>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</si>
  <si>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Auftragnehmer:</t>
  </si>
  <si>
    <t>Soll</t>
  </si>
  <si>
    <t>Ist</t>
  </si>
  <si>
    <t>Anzahl Vollzeitkräfte</t>
  </si>
  <si>
    <t>Anleitung zum Ausfüllen der Gesamtübersicht "Personaleinsatz"</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</si>
  <si>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</si>
  <si>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</si>
  <si>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</si>
  <si>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</si>
  <si>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</si>
  <si>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</si>
  <si>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</si>
  <si>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Personaländerung ist eingetreten zum </t>
    </r>
    <r>
      <rPr>
        <sz val="10"/>
        <rFont val="Arial"/>
        <family val="2"/>
      </rPr>
      <t>(bitte Datum eintragen)</t>
    </r>
    <r>
      <rPr>
        <b/>
        <sz val="10"/>
        <rFont val="Arial"/>
        <family val="2"/>
      </rPr>
      <t xml:space="preserve">: </t>
    </r>
  </si>
  <si>
    <t>Angaben zum Vertrag</t>
  </si>
  <si>
    <t>4 Wochen vor Vertragsbeginn bzw. unmittelbar nach Zuschlagserteilung</t>
  </si>
  <si>
    <t>Aktualisierung wegen allg. Personaländerung bei teilnehmerplatzbezogener Vergütung</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</si>
  <si>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</si>
  <si>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</si>
  <si>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</si>
  <si>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</si>
  <si>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Qualifikation für vorgesehenen Einsatz</t>
  </si>
  <si>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</si>
  <si>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</si>
  <si>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</si>
  <si>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</si>
  <si>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Personalschlüssel</t>
  </si>
  <si>
    <t>Anlass Personalmeldung</t>
  </si>
  <si>
    <t>Aktualisierung wegen teilnehmerbezogener Vergütung gem. § 25 des Vertrages - Stufe 1</t>
  </si>
  <si>
    <t>Aktualisierung wegen teilnehmerbezogener Vergütung gem. § 25 des Vertrages - Stufe 2</t>
  </si>
  <si>
    <t>Vergabe-Nr.</t>
  </si>
  <si>
    <t>Los-Nr.</t>
  </si>
  <si>
    <t>Prozente TN-Zahl</t>
  </si>
  <si>
    <t>Prozente Mindestvergütung</t>
  </si>
  <si>
    <r>
      <t>dies entspricht einer Teilnehmerplatzzahl von</t>
    </r>
    <r>
      <rPr>
        <sz val="10"/>
        <rFont val="Arial"/>
        <family val="2"/>
      </rPr>
      <t xml:space="preserve"> (wird automatisch nach Eintragung der Gesamtteilnehmerplatzzahl berechnet)</t>
    </r>
    <r>
      <rPr>
        <b/>
        <sz val="10"/>
        <rFont val="Arial"/>
        <family val="2"/>
      </rPr>
      <t>:</t>
    </r>
  </si>
  <si>
    <r>
      <t xml:space="preserve">Anzahl Gesamtteilnehmerplätze (100 %) </t>
    </r>
    <r>
      <rPr>
        <sz val="10"/>
        <rFont val="Arial"/>
        <family val="2"/>
      </rPr>
      <t>(bitte Anzahl aus dem Leistungsverzeichnis/Losblatt eintragen):</t>
    </r>
  </si>
  <si>
    <r>
      <t>Vom Auftragnehmer ist Personal vorzuhalten für folgende Prozentzahl an Teilnehmerplätzen</t>
    </r>
    <r>
      <rPr>
        <sz val="10"/>
        <rFont val="Arial"/>
        <family val="2"/>
      </rPr>
      <t xml:space="preserve"> (bitte auswählen)</t>
    </r>
    <r>
      <rPr>
        <b/>
        <sz val="10"/>
        <rFont val="Arial"/>
        <family val="2"/>
      </rPr>
      <t>:</t>
    </r>
  </si>
  <si>
    <r>
      <t xml:space="preserve">Personalschlüssel gemäß Leistungsverzeichnis/Losblatt </t>
    </r>
    <r>
      <rPr>
        <sz val="10"/>
        <rFont val="Arial"/>
        <family val="2"/>
      </rPr>
      <t>(bitte auswählen)</t>
    </r>
    <r>
      <rPr>
        <b/>
        <sz val="10"/>
        <rFont val="Arial"/>
        <family val="2"/>
      </rPr>
      <t>:</t>
    </r>
  </si>
  <si>
    <r>
      <t>Bitte tragen Sie die Angaben zum Vertrag in die dafür vorgesehenen, grau hinterlegten Felder ein. Die Übersicht ist für jede Maßnahme bzw. jedes Los gesondert auszufüllen.
Gemäß B.1.1 der Leistungsbeschreibung ist die Gesamtübersicht „Personaleinsatz“ (P.1) nach Zuschlagserteilung spätestens vier Wochen vor Vertragsbeginn bzw. unmittelbar nach Zuschlagserteilung, wenn der Zeitraum zwischen Zuschlagserteilung und Vertragsbeginn weniger als vier Wochen beträgt, dem REZ zuzusenden. 
Soweit sich nach § 24 und den in § 25 Abs. 2 (und ggf. Abs. 3) genannten Zeiträumen der Umfang des einzusetzenden Personals (vgl. B.2.5 der Leistungsbeschreibung) verändert, muss der Auftragnehmer die Gesamtübersicht „Personaleinsatz“ (P.1)</t>
    </r>
    <r>
      <rPr>
        <sz val="10"/>
        <color rgb="FFFF0000"/>
        <rFont val="Arial"/>
        <family val="2"/>
      </rPr>
      <t xml:space="preserve"> innerhalb von vier Wochen</t>
    </r>
    <r>
      <rPr>
        <sz val="10"/>
        <rFont val="Arial"/>
        <family val="2"/>
      </rPr>
      <t xml:space="preserve"> an das REZ senden. </t>
    </r>
  </si>
  <si>
    <t>Vordruck Gesamtübersicht "Personaleinsatz" (NRW_P.1) - BerEb - § 49 SGB III</t>
  </si>
  <si>
    <r>
      <t xml:space="preserve">Anteil der mindestens zu vergütenden Teilnehmerplätze (Maßnahmebginn Grundvertrag ab 2023 - nach § 25 des Vertrages, ansonsten nach § 26 des Vertrages </t>
    </r>
    <r>
      <rPr>
        <sz val="10"/>
        <rFont val="Arial"/>
        <family val="2"/>
      </rPr>
      <t>(bitte auswählen):</t>
    </r>
  </si>
  <si>
    <r>
      <t>Koordinierender Bedarfsträger</t>
    </r>
    <r>
      <rPr>
        <sz val="10"/>
        <rFont val="Arial"/>
        <family val="2"/>
      </rPr>
      <t xml:space="preserve"> (laut Leistungsverzeichnis/Losblatt)</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</si>
</sst>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
      <b/>
      <u/>
      <sz val="14"/>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7">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n">
        <color theme="0" tint="-0.34998626667073579"/>
      </top>
      <bottom/>
      <diagonal/>
    </border>
    <border>
      <left/>
      <right/>
      <top/>
      <bottom style="thin">
        <color theme="0" tint="-0.34998626667073579"/>
      </bottom>
      <diagonal/>
    </border>
    <border>
      <left style="thick">
        <color theme="0"/>
      </left>
      <right style="thick">
        <color theme="0"/>
      </right>
      <top style="thick">
        <color theme="0"/>
      </top>
      <bottom style="thin">
        <color theme="0" tint="-0.34998626667073579"/>
      </bottom>
      <diagonal/>
    </border>
    <border>
      <left style="thick">
        <color theme="0"/>
      </left>
      <right style="thick">
        <color theme="0"/>
      </right>
      <top style="thin">
        <color theme="0" tint="-0.34998626667073579"/>
      </top>
      <bottom/>
      <diagonal/>
    </border>
  </borders>
  <cellStyleXfs count="1">
    <xf numFmtId="0" fontId="0" fillId="0" borderId="0"/>
  </cellStyleXfs>
  <cellXfs count="105">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0" fontId="0" fillId="0" borderId="0" xfId="0" applyBorder="1" applyAlignment="1" applyProtection="1">
      <alignment horizontal="center" wrapText="1"/>
    </xf>
    <xf numFmtId="0" fontId="0" fillId="0" borderId="0" xfId="0" applyBorder="1" applyAlignment="1" applyProtection="1">
      <alignment wrapText="1"/>
    </xf>
    <xf numFmtId="0" fontId="5"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2"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4" fillId="0" borderId="0" xfId="0" applyFont="1" applyFill="1" applyBorder="1" applyAlignment="1" applyProtection="1">
      <alignment horizontal="left" vertic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6" xfId="0" applyFont="1" applyFill="1" applyBorder="1" applyAlignment="1">
      <alignment horizontal="left" vertical="center" wrapText="1"/>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2" fontId="5" fillId="0" borderId="0" xfId="0" applyNumberFormat="1" applyFont="1" applyBorder="1" applyAlignment="1" applyProtection="1">
      <alignment horizontal="center" wrapText="1"/>
    </xf>
    <xf numFmtId="0" fontId="5" fillId="0" borderId="1" xfId="0" applyNumberFormat="1" applyFon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vertical="center" wrapText="1"/>
      <protection locked="0"/>
    </xf>
    <xf numFmtId="0" fontId="0" fillId="0" borderId="2" xfId="0" applyNumberForma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2" fontId="5" fillId="0" borderId="13" xfId="0" applyNumberFormat="1" applyFont="1" applyFill="1" applyBorder="1" applyAlignment="1" applyProtection="1">
      <alignment horizontal="center" vertical="center" wrapText="1"/>
    </xf>
    <xf numFmtId="2" fontId="5" fillId="0" borderId="10" xfId="0" applyNumberFormat="1" applyFont="1" applyBorder="1" applyAlignment="1" applyProtection="1">
      <alignment horizontal="center" wrapText="1"/>
    </xf>
    <xf numFmtId="0" fontId="4" fillId="0" borderId="0" xfId="0" applyFont="1" applyFill="1" applyBorder="1" applyAlignment="1" applyProtection="1">
      <alignment wrapText="1"/>
    </xf>
    <xf numFmtId="2" fontId="5" fillId="0" borderId="0" xfId="0" applyNumberFormat="1"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wrapText="1"/>
    </xf>
    <xf numFmtId="0" fontId="5" fillId="0" borderId="0" xfId="0" applyFont="1"/>
    <xf numFmtId="9" fontId="0" fillId="0" borderId="0" xfId="0" applyNumberFormat="1"/>
    <xf numFmtId="0" fontId="6" fillId="0" borderId="0" xfId="0" applyFont="1" applyBorder="1" applyAlignment="1" applyProtection="1">
      <alignment horizontal="left" vertical="top" wrapText="1"/>
    </xf>
    <xf numFmtId="0" fontId="4" fillId="0" borderId="0" xfId="0" applyFont="1" applyFill="1" applyBorder="1" applyAlignment="1">
      <alignment horizontal="left" vertical="center" wrapText="1"/>
    </xf>
    <xf numFmtId="9" fontId="4" fillId="0" borderId="2"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protection locked="0"/>
    </xf>
    <xf numFmtId="14" fontId="4" fillId="0" borderId="2" xfId="0" applyNumberFormat="1" applyFont="1" applyFill="1" applyBorder="1" applyAlignment="1" applyProtection="1">
      <alignment horizontal="center" vertical="center" wrapText="1"/>
      <protection locked="0"/>
    </xf>
    <xf numFmtId="13" fontId="4" fillId="0" borderId="2" xfId="0" applyNumberFormat="1" applyFont="1" applyFill="1" applyBorder="1" applyAlignment="1" applyProtection="1">
      <alignment horizontal="center" vertical="center" wrapText="1"/>
      <protection locked="0"/>
    </xf>
    <xf numFmtId="0" fontId="0" fillId="0" borderId="5" xfId="0"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2" xfId="0" applyFill="1" applyBorder="1" applyAlignment="1" applyProtection="1">
      <alignment horizontal="left" wrapText="1"/>
      <protection locked="0"/>
    </xf>
    <xf numFmtId="2" fontId="0" fillId="0" borderId="9" xfId="0" applyNumberFormat="1" applyBorder="1" applyAlignment="1" applyProtection="1">
      <alignment horizontal="center" wrapText="1"/>
    </xf>
    <xf numFmtId="2" fontId="0" fillId="0" borderId="11" xfId="0" applyNumberFormat="1" applyBorder="1" applyAlignment="1" applyProtection="1">
      <alignment horizontal="center" wrapText="1"/>
    </xf>
    <xf numFmtId="0" fontId="4" fillId="0" borderId="10"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4"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4" fillId="0" borderId="0" xfId="0" applyFont="1" applyFill="1" applyBorder="1" applyAlignment="1" applyProtection="1">
      <alignment horizontal="left" vertical="center" wrapText="1"/>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0" fillId="0" borderId="10" xfId="0" applyFill="1" applyBorder="1" applyAlignment="1" applyProtection="1">
      <alignment horizontal="left" wrapText="1"/>
      <protection locked="0"/>
    </xf>
    <xf numFmtId="0" fontId="0" fillId="0" borderId="11" xfId="0" applyFill="1" applyBorder="1" applyAlignment="1" applyProtection="1">
      <alignment horizontal="left" wrapText="1"/>
      <protection locked="0"/>
    </xf>
    <xf numFmtId="0" fontId="7" fillId="0" borderId="0" xfId="0" applyFont="1" applyBorder="1" applyAlignment="1" applyProtection="1">
      <alignment horizontal="left" vertical="top" wrapText="1"/>
    </xf>
    <xf numFmtId="0" fontId="13"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7" fillId="0" borderId="0" xfId="0" applyFont="1" applyBorder="1" applyAlignment="1" applyProtection="1">
      <alignment horizontal="center" vertical="top" wrapText="1"/>
    </xf>
    <xf numFmtId="0" fontId="5" fillId="0" borderId="1" xfId="0" applyFont="1" applyFill="1" applyBorder="1" applyAlignment="1" applyProtection="1">
      <alignment horizontal="center" wrapText="1"/>
    </xf>
    <xf numFmtId="0" fontId="0" fillId="0" borderId="1" xfId="0" applyFill="1" applyBorder="1" applyAlignment="1" applyProtection="1">
      <alignment horizontal="center" wrapText="1"/>
    </xf>
    <xf numFmtId="0" fontId="0" fillId="0" borderId="5" xfId="0" applyFill="1" applyBorder="1" applyAlignment="1" applyProtection="1">
      <alignment horizontal="center" wrapText="1"/>
    </xf>
    <xf numFmtId="0" fontId="5" fillId="0" borderId="2" xfId="0" applyFont="1" applyBorder="1" applyAlignment="1" applyProtection="1">
      <alignment horizontal="center" wrapText="1"/>
    </xf>
    <xf numFmtId="0" fontId="0" fillId="0" borderId="2" xfId="0" applyBorder="1" applyAlignment="1" applyProtection="1">
      <alignment horizontal="center" wrapText="1"/>
    </xf>
    <xf numFmtId="0" fontId="0" fillId="0" borderId="10" xfId="0" applyBorder="1" applyAlignment="1" applyProtection="1">
      <alignment horizontal="center" wrapText="1"/>
    </xf>
    <xf numFmtId="0" fontId="0" fillId="0" borderId="1" xfId="0" applyFill="1" applyBorder="1" applyAlignment="1" applyProtection="1">
      <alignment horizontal="left" wrapText="1"/>
      <protection locked="0"/>
    </xf>
    <xf numFmtId="2" fontId="0" fillId="0" borderId="9"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0" fontId="4" fillId="0" borderId="2" xfId="0" applyFont="1" applyBorder="1" applyAlignment="1" applyProtection="1">
      <alignment horizontal="left" vertical="center" wrapText="1"/>
    </xf>
    <xf numFmtId="0" fontId="0" fillId="0" borderId="0" xfId="0" applyFill="1" applyBorder="1" applyAlignment="1" applyProtection="1">
      <alignment horizontal="left"/>
    </xf>
    <xf numFmtId="0" fontId="5" fillId="0" borderId="15" xfId="0" applyFont="1" applyFill="1" applyBorder="1" applyAlignment="1" applyProtection="1">
      <alignment horizontal="left" wrapText="1"/>
      <protection locked="0"/>
    </xf>
    <xf numFmtId="0" fontId="5" fillId="0" borderId="2" xfId="0" applyFont="1" applyFill="1" applyBorder="1" applyAlignment="1" applyProtection="1">
      <alignment horizontal="left" vertical="center" wrapText="1"/>
      <protection locked="0"/>
    </xf>
    <xf numFmtId="14" fontId="5" fillId="0" borderId="2" xfId="0" applyNumberFormat="1"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protection locked="0"/>
    </xf>
    <xf numFmtId="0" fontId="4" fillId="0" borderId="1" xfId="0" applyFont="1" applyBorder="1" applyAlignment="1" applyProtection="1">
      <alignment horizontal="left" wrapText="1"/>
    </xf>
    <xf numFmtId="0" fontId="4" fillId="0" borderId="5" xfId="0" applyFont="1" applyBorder="1" applyAlignment="1" applyProtection="1">
      <alignment horizontal="left" wrapText="1"/>
    </xf>
    <xf numFmtId="0" fontId="9" fillId="0" borderId="0" xfId="0" applyFont="1" applyAlignment="1" applyProtection="1">
      <alignment horizontal="center" vertical="center" wrapText="1"/>
    </xf>
    <xf numFmtId="0" fontId="11" fillId="0" borderId="0" xfId="0" applyFont="1" applyAlignment="1">
      <alignment horizontal="left" wrapText="1"/>
    </xf>
  </cellXfs>
  <cellStyles count="1">
    <cellStyle name="Standard" xfId="0" builtinId="0"/>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00B050"/>
      </font>
    </dxf>
    <dxf>
      <font>
        <color rgb="FFFF0000"/>
      </font>
    </dxf>
    <dxf>
      <font>
        <color rgb="FF00B050"/>
      </font>
    </dxf>
    <dxf>
      <font>
        <condense val="0"/>
        <extend val="0"/>
        <color indexed="17"/>
      </font>
    </dxf>
    <dxf>
      <font>
        <condense val="0"/>
        <extend val="0"/>
        <color indexed="10"/>
      </font>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O80"/>
  <sheetViews>
    <sheetView showGridLines="0" tabSelected="1" zoomScale="80" zoomScaleNormal="80" workbookViewId="0">
      <selection activeCell="F8" sqref="F8:L8"/>
    </sheetView>
  </sheetViews>
  <sheetFormatPr baseColWidth="10" defaultColWidth="11.42578125" defaultRowHeight="15" customHeight="1" x14ac:dyDescent="0.2"/>
  <cols>
    <col min="1" max="1" width="1.42578125" style="6" customWidth="1"/>
    <col min="2" max="2" width="5.140625" style="6" customWidth="1"/>
    <col min="3" max="3" width="25.140625" style="6" customWidth="1"/>
    <col min="4" max="4" width="8.5703125" style="6" customWidth="1"/>
    <col min="5" max="5" width="24.85546875" style="6" customWidth="1"/>
    <col min="6" max="6" width="16.140625" style="6" customWidth="1"/>
    <col min="7" max="8" width="25.42578125" style="6" customWidth="1"/>
    <col min="9" max="9" width="40.140625" style="6" customWidth="1"/>
    <col min="10" max="10" width="12" style="6" customWidth="1"/>
    <col min="11" max="11" width="28.85546875" style="6" customWidth="1"/>
    <col min="12" max="12" width="26.42578125" style="6" customWidth="1"/>
    <col min="13" max="13" width="26.85546875" style="6" customWidth="1"/>
    <col min="14" max="14" width="18" style="6" customWidth="1"/>
    <col min="15" max="15" width="16" style="6" customWidth="1"/>
    <col min="16" max="16384" width="11.42578125" style="6"/>
  </cols>
  <sheetData>
    <row r="1" spans="2:15" ht="15" customHeight="1" x14ac:dyDescent="0.2">
      <c r="B1" s="12"/>
      <c r="C1" s="12"/>
      <c r="D1" s="12"/>
      <c r="E1" s="12"/>
      <c r="F1" s="12"/>
      <c r="G1" s="12"/>
      <c r="H1" s="12"/>
      <c r="I1" s="12"/>
      <c r="J1" s="12"/>
      <c r="K1" s="12"/>
      <c r="L1" s="12"/>
      <c r="M1" s="12"/>
      <c r="N1" s="12"/>
      <c r="O1" s="12"/>
    </row>
    <row r="2" spans="2:15" ht="15" customHeight="1" x14ac:dyDescent="0.2">
      <c r="B2" s="81" t="s">
        <v>46</v>
      </c>
      <c r="C2" s="81"/>
      <c r="D2" s="81"/>
      <c r="E2" s="81"/>
      <c r="F2" s="81"/>
      <c r="G2" s="81"/>
      <c r="H2" s="81"/>
      <c r="I2" s="81"/>
      <c r="J2" s="81"/>
      <c r="K2" s="81"/>
      <c r="L2" s="12"/>
      <c r="M2" s="12"/>
      <c r="N2" s="12"/>
      <c r="O2" s="12"/>
    </row>
    <row r="3" spans="2:15" ht="17.45" customHeight="1" x14ac:dyDescent="0.2">
      <c r="B3" s="57"/>
      <c r="C3" s="57"/>
      <c r="D3" s="57"/>
      <c r="E3" s="57"/>
      <c r="F3" s="57"/>
      <c r="G3" s="57"/>
      <c r="H3" s="57"/>
      <c r="I3" s="57"/>
      <c r="J3" s="57"/>
      <c r="K3" s="57"/>
      <c r="L3" s="12"/>
      <c r="M3" s="12"/>
      <c r="N3" s="12"/>
      <c r="O3" s="12"/>
    </row>
    <row r="4" spans="2:15" ht="17.45" customHeight="1" thickBot="1" x14ac:dyDescent="0.25">
      <c r="B4" s="75" t="s">
        <v>21</v>
      </c>
      <c r="C4" s="96"/>
      <c r="D4" s="96"/>
      <c r="E4" s="96"/>
      <c r="F4" s="96"/>
      <c r="G4" s="96"/>
      <c r="H4" s="96"/>
      <c r="I4" s="96"/>
      <c r="J4" s="96"/>
      <c r="K4" s="96"/>
      <c r="L4" s="96"/>
      <c r="M4" s="12"/>
      <c r="N4" s="12"/>
      <c r="O4" s="12"/>
    </row>
    <row r="5" spans="2:15" ht="18.600000000000001" customHeight="1" thickTop="1" x14ac:dyDescent="0.2">
      <c r="B5" s="101" t="s">
        <v>37</v>
      </c>
      <c r="C5" s="101"/>
      <c r="D5" s="101"/>
      <c r="E5" s="102"/>
      <c r="F5" s="97"/>
      <c r="G5" s="97"/>
      <c r="H5" s="97"/>
      <c r="I5" s="97"/>
      <c r="J5" s="97"/>
      <c r="K5" s="97"/>
      <c r="L5" s="97"/>
    </row>
    <row r="6" spans="2:15" ht="18" customHeight="1" x14ac:dyDescent="0.2">
      <c r="B6" s="95" t="s">
        <v>38</v>
      </c>
      <c r="C6" s="95"/>
      <c r="D6" s="95"/>
      <c r="E6" s="69"/>
      <c r="F6" s="98"/>
      <c r="G6" s="98"/>
      <c r="H6" s="98"/>
      <c r="I6" s="98"/>
      <c r="J6" s="98"/>
      <c r="K6" s="98"/>
      <c r="L6" s="98"/>
    </row>
    <row r="7" spans="2:15" ht="18" customHeight="1" x14ac:dyDescent="0.2">
      <c r="B7" s="69" t="s">
        <v>48</v>
      </c>
      <c r="C7" s="70"/>
      <c r="D7" s="70"/>
      <c r="E7" s="70"/>
      <c r="F7" s="100"/>
      <c r="G7" s="100"/>
      <c r="H7" s="100"/>
      <c r="I7" s="100"/>
      <c r="J7" s="100"/>
      <c r="K7" s="100"/>
      <c r="L7" s="100"/>
    </row>
    <row r="8" spans="2:15" ht="18" customHeight="1" x14ac:dyDescent="0.2">
      <c r="B8" s="95" t="s">
        <v>8</v>
      </c>
      <c r="C8" s="95"/>
      <c r="D8" s="95"/>
      <c r="E8" s="69"/>
      <c r="F8" s="98"/>
      <c r="G8" s="98"/>
      <c r="H8" s="98"/>
      <c r="I8" s="98"/>
      <c r="J8" s="98"/>
      <c r="K8" s="98"/>
      <c r="L8" s="98"/>
    </row>
    <row r="9" spans="2:15" ht="18" customHeight="1" x14ac:dyDescent="0.2">
      <c r="B9" s="95" t="s">
        <v>19</v>
      </c>
      <c r="C9" s="95"/>
      <c r="D9" s="95"/>
      <c r="E9" s="69"/>
      <c r="F9" s="99"/>
      <c r="G9" s="99"/>
      <c r="H9" s="99"/>
      <c r="I9" s="99"/>
      <c r="J9" s="99"/>
      <c r="K9" s="99"/>
      <c r="L9" s="99"/>
    </row>
    <row r="10" spans="2:15" ht="18" customHeight="1" x14ac:dyDescent="0.2">
      <c r="B10" s="69" t="s">
        <v>43</v>
      </c>
      <c r="C10" s="70"/>
      <c r="D10" s="70"/>
      <c r="E10" s="70"/>
      <c r="F10" s="71"/>
      <c r="G10" s="71"/>
      <c r="H10" s="71"/>
      <c r="I10" s="71"/>
      <c r="J10" s="71"/>
      <c r="K10" s="71"/>
      <c r="L10" s="59"/>
    </row>
    <row r="11" spans="2:15" ht="18" customHeight="1" x14ac:dyDescent="0.2">
      <c r="B11" s="69" t="s">
        <v>41</v>
      </c>
      <c r="C11" s="70"/>
      <c r="D11" s="70"/>
      <c r="E11" s="70"/>
      <c r="F11" s="70"/>
      <c r="G11" s="70"/>
      <c r="H11" s="70"/>
      <c r="I11" s="70"/>
      <c r="J11" s="70"/>
      <c r="K11" s="72"/>
      <c r="L11" s="60" t="str">
        <f>IF(L12="","",ROUNDUP(L12*L10,0))</f>
        <v/>
      </c>
    </row>
    <row r="12" spans="2:15" ht="18" customHeight="1" x14ac:dyDescent="0.2">
      <c r="B12" s="69" t="s">
        <v>42</v>
      </c>
      <c r="C12" s="70"/>
      <c r="D12" s="70"/>
      <c r="E12" s="70"/>
      <c r="F12" s="70"/>
      <c r="G12" s="70"/>
      <c r="H12" s="70"/>
      <c r="I12" s="70"/>
      <c r="J12" s="70"/>
      <c r="K12" s="70"/>
      <c r="L12" s="61"/>
    </row>
    <row r="13" spans="2:15" ht="18" customHeight="1" x14ac:dyDescent="0.2">
      <c r="B13" s="69" t="s">
        <v>47</v>
      </c>
      <c r="C13" s="70"/>
      <c r="D13" s="70"/>
      <c r="E13" s="70"/>
      <c r="F13" s="70"/>
      <c r="G13" s="70"/>
      <c r="H13" s="70"/>
      <c r="I13" s="70"/>
      <c r="J13" s="70"/>
      <c r="K13" s="70"/>
      <c r="L13" s="59"/>
    </row>
    <row r="14" spans="2:15" ht="18" customHeight="1" x14ac:dyDescent="0.2">
      <c r="B14" s="69" t="str">
        <f>CONCATENATE("Anzahl Mindestteilnehmerplätze (",L13*100," %) (wird automatisch berechnet):")</f>
        <v>Anzahl Mindestteilnehmerplätze (0 %) (wird automatisch berechnet):</v>
      </c>
      <c r="C14" s="70"/>
      <c r="D14" s="70"/>
      <c r="E14" s="70"/>
      <c r="F14" s="70"/>
      <c r="G14" s="70"/>
      <c r="H14" s="70"/>
      <c r="I14" s="70"/>
      <c r="J14" s="70"/>
      <c r="K14" s="72"/>
      <c r="L14" s="60" t="str">
        <f>IF(L12="","",ROUNDUP(L12*L13,0))</f>
        <v/>
      </c>
    </row>
    <row r="15" spans="2:15" ht="18" customHeight="1" x14ac:dyDescent="0.2">
      <c r="B15" s="95" t="s">
        <v>20</v>
      </c>
      <c r="C15" s="95"/>
      <c r="D15" s="95"/>
      <c r="E15" s="95"/>
      <c r="F15" s="95"/>
      <c r="G15" s="95"/>
      <c r="H15" s="95"/>
      <c r="I15" s="95"/>
      <c r="J15" s="95"/>
      <c r="K15" s="69"/>
      <c r="L15" s="62"/>
    </row>
    <row r="16" spans="2:15" ht="18" customHeight="1" x14ac:dyDescent="0.2">
      <c r="B16" s="95" t="s">
        <v>44</v>
      </c>
      <c r="C16" s="95"/>
      <c r="D16" s="95"/>
      <c r="E16" s="95"/>
      <c r="F16" s="95"/>
      <c r="G16" s="95"/>
      <c r="H16" s="95"/>
      <c r="I16" s="95"/>
      <c r="J16" s="95"/>
      <c r="K16" s="69"/>
      <c r="L16" s="63"/>
    </row>
    <row r="17" spans="2:15" ht="15" customHeight="1" x14ac:dyDescent="0.2">
      <c r="B17" s="8"/>
      <c r="C17" s="8"/>
      <c r="D17" s="8"/>
      <c r="E17" s="9"/>
      <c r="F17" s="9"/>
      <c r="G17" s="9"/>
      <c r="H17" s="9"/>
      <c r="I17" s="9"/>
      <c r="J17" s="9"/>
      <c r="K17" s="9"/>
    </row>
    <row r="18" spans="2:15" ht="15" customHeight="1" x14ac:dyDescent="0.2">
      <c r="B18" s="8"/>
      <c r="C18" s="8"/>
      <c r="D18" s="8"/>
      <c r="E18" s="9"/>
      <c r="F18" s="9"/>
      <c r="G18" s="9"/>
      <c r="H18" s="9"/>
      <c r="I18" s="9"/>
      <c r="J18" s="11"/>
      <c r="K18" s="9"/>
    </row>
    <row r="19" spans="2:15" ht="15" customHeight="1" thickBot="1" x14ac:dyDescent="0.25">
      <c r="B19" s="82"/>
      <c r="C19" s="82"/>
      <c r="D19" s="47"/>
      <c r="E19" s="83" t="s">
        <v>9</v>
      </c>
      <c r="F19" s="84"/>
      <c r="G19" s="48" t="s">
        <v>10</v>
      </c>
      <c r="H19" s="52"/>
      <c r="I19" s="52"/>
      <c r="J19" s="11"/>
      <c r="K19" s="47"/>
    </row>
    <row r="20" spans="2:15" ht="15" customHeight="1" thickTop="1" x14ac:dyDescent="0.2">
      <c r="B20" s="86" t="s">
        <v>11</v>
      </c>
      <c r="C20" s="87"/>
      <c r="D20" s="88"/>
      <c r="E20" s="93">
        <f>IF(L11="",0,L11*L16)</f>
        <v>0</v>
      </c>
      <c r="F20" s="94"/>
      <c r="G20" s="50">
        <f>SUM(J26:J55)/39</f>
        <v>0</v>
      </c>
      <c r="H20" s="53"/>
      <c r="I20" s="54"/>
      <c r="K20" s="12"/>
    </row>
    <row r="21" spans="2:15" ht="15" customHeight="1" x14ac:dyDescent="0.2">
      <c r="B21" s="89" t="s">
        <v>24</v>
      </c>
      <c r="C21" s="90"/>
      <c r="D21" s="91"/>
      <c r="E21" s="67">
        <f>IF(L13="",0,ROUNDUP(L12*L13,0)*L16)</f>
        <v>0</v>
      </c>
      <c r="F21" s="68"/>
      <c r="G21" s="51">
        <f>SUMIF(K26:K55,"festangestellt",J26:J55)/39</f>
        <v>0</v>
      </c>
      <c r="H21" s="38"/>
      <c r="I21" s="38"/>
      <c r="J21" s="13"/>
      <c r="K21" s="12"/>
    </row>
    <row r="22" spans="2:15" ht="45.75" customHeight="1" x14ac:dyDescent="0.2">
      <c r="B22" s="103"/>
      <c r="C22" s="103"/>
      <c r="D22" s="103"/>
      <c r="E22" s="103"/>
      <c r="F22" s="103"/>
      <c r="G22" s="103"/>
      <c r="H22" s="103"/>
      <c r="I22" s="103"/>
      <c r="J22" s="103"/>
      <c r="K22" s="103"/>
      <c r="M22" s="73" t="s">
        <v>25</v>
      </c>
      <c r="N22" s="74"/>
    </row>
    <row r="23" spans="2:15" ht="21.75" customHeight="1" x14ac:dyDescent="0.2">
      <c r="B23" s="85" t="s">
        <v>14</v>
      </c>
      <c r="C23" s="85"/>
      <c r="D23" s="85"/>
      <c r="E23" s="85"/>
      <c r="F23" s="85"/>
      <c r="G23" s="85"/>
      <c r="H23" s="85"/>
      <c r="I23" s="85"/>
      <c r="J23" s="85"/>
      <c r="K23" s="85"/>
      <c r="M23" s="23"/>
      <c r="N23" s="24"/>
    </row>
    <row r="24" spans="2:15" ht="25.5" x14ac:dyDescent="0.2">
      <c r="B24" s="14" t="s">
        <v>18</v>
      </c>
      <c r="C24" s="75" t="s">
        <v>3</v>
      </c>
      <c r="D24" s="75"/>
      <c r="E24" s="49" t="s">
        <v>4</v>
      </c>
      <c r="F24" s="49" t="s">
        <v>13</v>
      </c>
      <c r="G24" s="49" t="s">
        <v>5</v>
      </c>
      <c r="H24" s="49" t="s">
        <v>29</v>
      </c>
      <c r="I24" s="58" t="s">
        <v>28</v>
      </c>
      <c r="J24" s="49" t="s">
        <v>6</v>
      </c>
      <c r="K24" s="75" t="s">
        <v>7</v>
      </c>
      <c r="L24" s="75"/>
      <c r="M24" s="58" t="s">
        <v>26</v>
      </c>
      <c r="N24" s="58" t="s">
        <v>27</v>
      </c>
      <c r="O24" s="58" t="s">
        <v>30</v>
      </c>
    </row>
    <row r="25" spans="2:15" ht="3.75" customHeight="1" x14ac:dyDescent="0.2">
      <c r="B25" s="15"/>
      <c r="C25" s="76"/>
      <c r="D25" s="77"/>
      <c r="E25" s="16"/>
      <c r="F25" s="16"/>
      <c r="G25" s="16"/>
      <c r="H25" s="16"/>
      <c r="I25" s="26"/>
      <c r="J25" s="16"/>
      <c r="K25" s="76"/>
      <c r="L25" s="77"/>
      <c r="M25" s="26"/>
      <c r="N25" s="26"/>
      <c r="O25" s="26"/>
    </row>
    <row r="26" spans="2:15" ht="12.75" x14ac:dyDescent="0.2">
      <c r="B26" s="17">
        <v>1</v>
      </c>
      <c r="C26" s="92"/>
      <c r="D26" s="92"/>
      <c r="E26" s="44"/>
      <c r="F26" s="32"/>
      <c r="G26" s="44"/>
      <c r="H26" s="43"/>
      <c r="I26" s="39"/>
      <c r="J26" s="33"/>
      <c r="K26" s="64"/>
      <c r="L26" s="65"/>
      <c r="M26" s="27"/>
      <c r="N26" s="28"/>
      <c r="O26" s="28"/>
    </row>
    <row r="27" spans="2:15" ht="12.75" x14ac:dyDescent="0.2">
      <c r="B27" s="18">
        <v>2</v>
      </c>
      <c r="C27" s="66"/>
      <c r="D27" s="66"/>
      <c r="E27" s="29"/>
      <c r="F27" s="32"/>
      <c r="G27" s="46"/>
      <c r="H27" s="45"/>
      <c r="I27" s="40"/>
      <c r="J27" s="35"/>
      <c r="K27" s="64"/>
      <c r="L27" s="65"/>
      <c r="M27" s="29"/>
      <c r="N27" s="30"/>
      <c r="O27" s="30"/>
    </row>
    <row r="28" spans="2:15" ht="12.75" x14ac:dyDescent="0.2">
      <c r="B28" s="18">
        <v>3</v>
      </c>
      <c r="C28" s="66"/>
      <c r="D28" s="66"/>
      <c r="E28" s="29"/>
      <c r="F28" s="32"/>
      <c r="G28" s="46"/>
      <c r="H28" s="45"/>
      <c r="I28" s="41"/>
      <c r="J28" s="35"/>
      <c r="K28" s="64"/>
      <c r="L28" s="65"/>
      <c r="M28" s="29"/>
      <c r="N28" s="30"/>
      <c r="O28" s="30"/>
    </row>
    <row r="29" spans="2:15" ht="12.75" x14ac:dyDescent="0.2">
      <c r="B29" s="18">
        <v>4</v>
      </c>
      <c r="C29" s="66"/>
      <c r="D29" s="66"/>
      <c r="E29" s="29"/>
      <c r="F29" s="32"/>
      <c r="G29" s="46"/>
      <c r="H29" s="45"/>
      <c r="I29" s="40"/>
      <c r="J29" s="35"/>
      <c r="K29" s="64"/>
      <c r="L29" s="65"/>
      <c r="M29" s="29"/>
      <c r="N29" s="30"/>
      <c r="O29" s="30"/>
    </row>
    <row r="30" spans="2:15" ht="12.75" x14ac:dyDescent="0.2">
      <c r="B30" s="18">
        <v>5</v>
      </c>
      <c r="C30" s="66"/>
      <c r="D30" s="66"/>
      <c r="E30" s="29"/>
      <c r="F30" s="32"/>
      <c r="G30" s="46"/>
      <c r="H30" s="45"/>
      <c r="I30" s="41"/>
      <c r="J30" s="35"/>
      <c r="K30" s="64"/>
      <c r="L30" s="65"/>
      <c r="M30" s="29"/>
      <c r="N30" s="30"/>
      <c r="O30" s="30"/>
    </row>
    <row r="31" spans="2:15" ht="12.75" x14ac:dyDescent="0.2">
      <c r="B31" s="18">
        <v>6</v>
      </c>
      <c r="C31" s="66"/>
      <c r="D31" s="66"/>
      <c r="E31" s="29"/>
      <c r="F31" s="32"/>
      <c r="G31" s="46"/>
      <c r="H31" s="45"/>
      <c r="I31" s="41"/>
      <c r="J31" s="35"/>
      <c r="K31" s="64"/>
      <c r="L31" s="65"/>
      <c r="M31" s="29"/>
      <c r="N31" s="30"/>
      <c r="O31" s="30"/>
    </row>
    <row r="32" spans="2:15" ht="12.75" x14ac:dyDescent="0.2">
      <c r="B32" s="18">
        <v>7</v>
      </c>
      <c r="C32" s="66"/>
      <c r="D32" s="66"/>
      <c r="E32" s="29"/>
      <c r="F32" s="32"/>
      <c r="G32" s="46"/>
      <c r="H32" s="45"/>
      <c r="I32" s="41"/>
      <c r="J32" s="35"/>
      <c r="K32" s="64"/>
      <c r="L32" s="65"/>
      <c r="M32" s="29"/>
      <c r="N32" s="30"/>
      <c r="O32" s="30"/>
    </row>
    <row r="33" spans="2:15" s="19" customFormat="1" ht="12.75" x14ac:dyDescent="0.2">
      <c r="B33" s="18">
        <v>8</v>
      </c>
      <c r="C33" s="66"/>
      <c r="D33" s="66"/>
      <c r="E33" s="29"/>
      <c r="F33" s="32"/>
      <c r="G33" s="46"/>
      <c r="H33" s="45"/>
      <c r="I33" s="41"/>
      <c r="J33" s="35"/>
      <c r="K33" s="64"/>
      <c r="L33" s="65"/>
      <c r="M33" s="29"/>
      <c r="N33" s="30"/>
      <c r="O33" s="30"/>
    </row>
    <row r="34" spans="2:15" ht="12.75" x14ac:dyDescent="0.2">
      <c r="B34" s="18">
        <v>9</v>
      </c>
      <c r="C34" s="66"/>
      <c r="D34" s="66"/>
      <c r="E34" s="29"/>
      <c r="F34" s="32"/>
      <c r="G34" s="46"/>
      <c r="H34" s="45"/>
      <c r="I34" s="41"/>
      <c r="J34" s="35"/>
      <c r="K34" s="64"/>
      <c r="L34" s="65"/>
      <c r="M34" s="29"/>
      <c r="N34" s="30"/>
      <c r="O34" s="30"/>
    </row>
    <row r="35" spans="2:15" ht="12.75" x14ac:dyDescent="0.2">
      <c r="B35" s="18">
        <v>10</v>
      </c>
      <c r="C35" s="66"/>
      <c r="D35" s="66"/>
      <c r="E35" s="29"/>
      <c r="F35" s="34"/>
      <c r="G35" s="46"/>
      <c r="H35" s="45"/>
      <c r="I35" s="41"/>
      <c r="J35" s="35"/>
      <c r="K35" s="64"/>
      <c r="L35" s="65"/>
      <c r="M35" s="29"/>
      <c r="N35" s="30"/>
      <c r="O35" s="30"/>
    </row>
    <row r="36" spans="2:15" ht="12.75" x14ac:dyDescent="0.2">
      <c r="B36" s="18">
        <v>11</v>
      </c>
      <c r="C36" s="66"/>
      <c r="D36" s="66"/>
      <c r="E36" s="29"/>
      <c r="F36" s="34"/>
      <c r="G36" s="46"/>
      <c r="H36" s="45"/>
      <c r="I36" s="41"/>
      <c r="J36" s="35"/>
      <c r="K36" s="64"/>
      <c r="L36" s="65"/>
      <c r="M36" s="29"/>
      <c r="N36" s="30"/>
      <c r="O36" s="30"/>
    </row>
    <row r="37" spans="2:15" ht="12.75" x14ac:dyDescent="0.2">
      <c r="B37" s="18">
        <v>12</v>
      </c>
      <c r="C37" s="66"/>
      <c r="D37" s="66"/>
      <c r="E37" s="29"/>
      <c r="F37" s="34"/>
      <c r="G37" s="46"/>
      <c r="H37" s="45"/>
      <c r="I37" s="41"/>
      <c r="J37" s="35"/>
      <c r="K37" s="64"/>
      <c r="L37" s="65"/>
      <c r="M37" s="29"/>
      <c r="N37" s="30"/>
      <c r="O37" s="30"/>
    </row>
    <row r="38" spans="2:15" ht="12.75" x14ac:dyDescent="0.2">
      <c r="B38" s="18">
        <v>13</v>
      </c>
      <c r="C38" s="66"/>
      <c r="D38" s="66"/>
      <c r="E38" s="29"/>
      <c r="F38" s="34"/>
      <c r="G38" s="46"/>
      <c r="H38" s="45"/>
      <c r="I38" s="41"/>
      <c r="J38" s="35"/>
      <c r="K38" s="64"/>
      <c r="L38" s="65"/>
      <c r="M38" s="29"/>
      <c r="N38" s="30"/>
      <c r="O38" s="30"/>
    </row>
    <row r="39" spans="2:15" ht="12.75" x14ac:dyDescent="0.2">
      <c r="B39" s="18">
        <v>14</v>
      </c>
      <c r="C39" s="66"/>
      <c r="D39" s="66"/>
      <c r="E39" s="29"/>
      <c r="F39" s="34"/>
      <c r="G39" s="46"/>
      <c r="H39" s="45"/>
      <c r="I39" s="41"/>
      <c r="J39" s="35"/>
      <c r="K39" s="64"/>
      <c r="L39" s="65"/>
      <c r="M39" s="29"/>
      <c r="N39" s="30"/>
      <c r="O39" s="30"/>
    </row>
    <row r="40" spans="2:15" ht="12.75" x14ac:dyDescent="0.2">
      <c r="B40" s="18">
        <v>15</v>
      </c>
      <c r="C40" s="66"/>
      <c r="D40" s="66"/>
      <c r="E40" s="29"/>
      <c r="F40" s="34"/>
      <c r="G40" s="46"/>
      <c r="H40" s="45"/>
      <c r="I40" s="41"/>
      <c r="J40" s="35"/>
      <c r="K40" s="64"/>
      <c r="L40" s="65"/>
      <c r="M40" s="29"/>
      <c r="N40" s="30"/>
      <c r="O40" s="30"/>
    </row>
    <row r="41" spans="2:15" ht="12.75" x14ac:dyDescent="0.2">
      <c r="B41" s="18">
        <v>16</v>
      </c>
      <c r="C41" s="66"/>
      <c r="D41" s="66"/>
      <c r="E41" s="29"/>
      <c r="F41" s="34"/>
      <c r="G41" s="46"/>
      <c r="H41" s="45"/>
      <c r="I41" s="41"/>
      <c r="J41" s="35"/>
      <c r="K41" s="64"/>
      <c r="L41" s="65"/>
      <c r="M41" s="29"/>
      <c r="N41" s="30"/>
      <c r="O41" s="30"/>
    </row>
    <row r="42" spans="2:15" ht="12.75" x14ac:dyDescent="0.2">
      <c r="B42" s="18">
        <v>17</v>
      </c>
      <c r="C42" s="66"/>
      <c r="D42" s="66"/>
      <c r="E42" s="29"/>
      <c r="F42" s="34"/>
      <c r="G42" s="46"/>
      <c r="H42" s="45"/>
      <c r="I42" s="41"/>
      <c r="J42" s="35"/>
      <c r="K42" s="64"/>
      <c r="L42" s="65"/>
      <c r="M42" s="29"/>
      <c r="N42" s="30"/>
      <c r="O42" s="30"/>
    </row>
    <row r="43" spans="2:15" ht="12.75" x14ac:dyDescent="0.2">
      <c r="B43" s="18">
        <v>18</v>
      </c>
      <c r="C43" s="66"/>
      <c r="D43" s="66"/>
      <c r="E43" s="29"/>
      <c r="F43" s="34"/>
      <c r="G43" s="46"/>
      <c r="H43" s="45"/>
      <c r="I43" s="41"/>
      <c r="J43" s="35"/>
      <c r="K43" s="64"/>
      <c r="L43" s="65"/>
      <c r="M43" s="29"/>
      <c r="N43" s="30"/>
      <c r="O43" s="30"/>
    </row>
    <row r="44" spans="2:15" ht="12.75" x14ac:dyDescent="0.2">
      <c r="B44" s="18">
        <v>19</v>
      </c>
      <c r="C44" s="66"/>
      <c r="D44" s="66"/>
      <c r="E44" s="29"/>
      <c r="F44" s="34"/>
      <c r="G44" s="46"/>
      <c r="H44" s="45"/>
      <c r="I44" s="41"/>
      <c r="J44" s="35"/>
      <c r="K44" s="64"/>
      <c r="L44" s="65"/>
      <c r="M44" s="29"/>
      <c r="N44" s="30"/>
      <c r="O44" s="30"/>
    </row>
    <row r="45" spans="2:15" ht="12.75" x14ac:dyDescent="0.2">
      <c r="B45" s="18">
        <v>20</v>
      </c>
      <c r="C45" s="66"/>
      <c r="D45" s="66"/>
      <c r="E45" s="29"/>
      <c r="F45" s="34"/>
      <c r="G45" s="46"/>
      <c r="H45" s="45"/>
      <c r="I45" s="41"/>
      <c r="J45" s="35"/>
      <c r="K45" s="64"/>
      <c r="L45" s="65"/>
      <c r="M45" s="29"/>
      <c r="N45" s="30"/>
      <c r="O45" s="30"/>
    </row>
    <row r="46" spans="2:15" ht="12.75" x14ac:dyDescent="0.2">
      <c r="B46" s="18">
        <v>21</v>
      </c>
      <c r="C46" s="66"/>
      <c r="D46" s="66"/>
      <c r="E46" s="29"/>
      <c r="F46" s="34"/>
      <c r="G46" s="46"/>
      <c r="H46" s="45"/>
      <c r="I46" s="41"/>
      <c r="J46" s="35"/>
      <c r="K46" s="64"/>
      <c r="L46" s="65"/>
      <c r="M46" s="29"/>
      <c r="N46" s="30"/>
      <c r="O46" s="30"/>
    </row>
    <row r="47" spans="2:15" ht="12.75" x14ac:dyDescent="0.2">
      <c r="B47" s="18">
        <v>22</v>
      </c>
      <c r="C47" s="66"/>
      <c r="D47" s="66"/>
      <c r="E47" s="29"/>
      <c r="F47" s="34"/>
      <c r="G47" s="46"/>
      <c r="H47" s="45"/>
      <c r="I47" s="41"/>
      <c r="J47" s="35"/>
      <c r="K47" s="64"/>
      <c r="L47" s="65"/>
      <c r="M47" s="29"/>
      <c r="N47" s="30"/>
      <c r="O47" s="30"/>
    </row>
    <row r="48" spans="2:15" ht="12.75" x14ac:dyDescent="0.2">
      <c r="B48" s="18">
        <v>23</v>
      </c>
      <c r="C48" s="66"/>
      <c r="D48" s="66"/>
      <c r="E48" s="29"/>
      <c r="F48" s="34"/>
      <c r="G48" s="46"/>
      <c r="H48" s="45"/>
      <c r="I48" s="41"/>
      <c r="J48" s="35"/>
      <c r="K48" s="64"/>
      <c r="L48" s="65"/>
      <c r="M48" s="29"/>
      <c r="N48" s="30"/>
      <c r="O48" s="30"/>
    </row>
    <row r="49" spans="2:15" ht="12.75" x14ac:dyDescent="0.2">
      <c r="B49" s="18">
        <v>24</v>
      </c>
      <c r="C49" s="66"/>
      <c r="D49" s="66"/>
      <c r="E49" s="29"/>
      <c r="F49" s="34"/>
      <c r="G49" s="46"/>
      <c r="H49" s="45"/>
      <c r="I49" s="41"/>
      <c r="J49" s="35"/>
      <c r="K49" s="64"/>
      <c r="L49" s="65"/>
      <c r="M49" s="29"/>
      <c r="N49" s="30"/>
      <c r="O49" s="30"/>
    </row>
    <row r="50" spans="2:15" ht="12.75" x14ac:dyDescent="0.2">
      <c r="B50" s="18">
        <v>25</v>
      </c>
      <c r="C50" s="66"/>
      <c r="D50" s="66"/>
      <c r="E50" s="29"/>
      <c r="F50" s="34"/>
      <c r="G50" s="46"/>
      <c r="H50" s="45"/>
      <c r="I50" s="41"/>
      <c r="J50" s="35"/>
      <c r="K50" s="64"/>
      <c r="L50" s="65"/>
      <c r="M50" s="29"/>
      <c r="N50" s="30"/>
      <c r="O50" s="30"/>
    </row>
    <row r="51" spans="2:15" ht="12.75" x14ac:dyDescent="0.2">
      <c r="B51" s="18">
        <v>26</v>
      </c>
      <c r="C51" s="66"/>
      <c r="D51" s="66"/>
      <c r="E51" s="29"/>
      <c r="F51" s="34"/>
      <c r="G51" s="46"/>
      <c r="H51" s="45"/>
      <c r="I51" s="41"/>
      <c r="J51" s="35"/>
      <c r="K51" s="64"/>
      <c r="L51" s="65"/>
      <c r="M51" s="29"/>
      <c r="N51" s="30"/>
      <c r="O51" s="30"/>
    </row>
    <row r="52" spans="2:15" ht="12.75" x14ac:dyDescent="0.2">
      <c r="B52" s="18">
        <v>27</v>
      </c>
      <c r="C52" s="66"/>
      <c r="D52" s="66"/>
      <c r="E52" s="29"/>
      <c r="F52" s="34"/>
      <c r="G52" s="46"/>
      <c r="H52" s="45"/>
      <c r="I52" s="41"/>
      <c r="J52" s="35"/>
      <c r="K52" s="64"/>
      <c r="L52" s="65"/>
      <c r="M52" s="29"/>
      <c r="N52" s="30"/>
      <c r="O52" s="30"/>
    </row>
    <row r="53" spans="2:15" ht="12.75" x14ac:dyDescent="0.2">
      <c r="B53" s="18">
        <v>28</v>
      </c>
      <c r="C53" s="66"/>
      <c r="D53" s="66"/>
      <c r="E53" s="29"/>
      <c r="F53" s="34"/>
      <c r="G53" s="46"/>
      <c r="H53" s="45"/>
      <c r="I53" s="41"/>
      <c r="J53" s="35"/>
      <c r="K53" s="64"/>
      <c r="L53" s="65"/>
      <c r="M53" s="29"/>
      <c r="N53" s="30"/>
      <c r="O53" s="30"/>
    </row>
    <row r="54" spans="2:15" ht="12.75" x14ac:dyDescent="0.2">
      <c r="B54" s="18">
        <v>29</v>
      </c>
      <c r="C54" s="66"/>
      <c r="D54" s="66"/>
      <c r="E54" s="29"/>
      <c r="F54" s="34"/>
      <c r="G54" s="46"/>
      <c r="H54" s="45"/>
      <c r="I54" s="41"/>
      <c r="J54" s="35"/>
      <c r="K54" s="64"/>
      <c r="L54" s="65"/>
      <c r="M54" s="29"/>
      <c r="N54" s="30"/>
      <c r="O54" s="30"/>
    </row>
    <row r="55" spans="2:15" ht="12.75" x14ac:dyDescent="0.2">
      <c r="B55" s="18">
        <v>30</v>
      </c>
      <c r="C55" s="66"/>
      <c r="D55" s="66"/>
      <c r="E55" s="29"/>
      <c r="F55" s="34"/>
      <c r="G55" s="46"/>
      <c r="H55" s="45"/>
      <c r="I55" s="41"/>
      <c r="J55" s="35"/>
      <c r="K55" s="64"/>
      <c r="L55" s="65"/>
      <c r="M55" s="29"/>
      <c r="N55" s="30"/>
      <c r="O55" s="30"/>
    </row>
    <row r="56" spans="2:15" ht="15" customHeight="1" x14ac:dyDescent="0.2">
      <c r="B56" s="12"/>
      <c r="C56" s="11"/>
      <c r="D56" s="11"/>
      <c r="E56" s="12"/>
      <c r="F56" s="20"/>
      <c r="G56" s="12"/>
      <c r="H56" s="12"/>
      <c r="I56" s="12"/>
      <c r="J56" s="21"/>
      <c r="K56" s="11"/>
      <c r="L56" s="12"/>
    </row>
    <row r="58" spans="2:15" ht="44.25" customHeight="1" x14ac:dyDescent="0.2">
      <c r="B58" s="80" t="s">
        <v>15</v>
      </c>
      <c r="C58" s="80"/>
      <c r="D58" s="80"/>
      <c r="E58" s="80"/>
      <c r="F58" s="80"/>
      <c r="G58" s="80"/>
      <c r="H58" s="80"/>
      <c r="I58" s="80"/>
      <c r="J58" s="80"/>
      <c r="K58" s="80"/>
      <c r="M58" s="73" t="s">
        <v>25</v>
      </c>
      <c r="N58" s="74"/>
      <c r="O58" s="25"/>
    </row>
    <row r="59" spans="2:15" ht="30" customHeight="1" x14ac:dyDescent="0.2">
      <c r="B59" s="14" t="s">
        <v>2</v>
      </c>
      <c r="C59" s="75" t="s">
        <v>3</v>
      </c>
      <c r="D59" s="75"/>
      <c r="E59" s="22" t="s">
        <v>4</v>
      </c>
      <c r="F59" s="22" t="s">
        <v>13</v>
      </c>
      <c r="G59" s="22" t="s">
        <v>5</v>
      </c>
      <c r="H59" s="42" t="s">
        <v>29</v>
      </c>
      <c r="I59" s="25" t="s">
        <v>28</v>
      </c>
      <c r="J59" s="22" t="s">
        <v>6</v>
      </c>
      <c r="K59" s="75" t="s">
        <v>7</v>
      </c>
      <c r="L59" s="75"/>
      <c r="M59" s="25" t="s">
        <v>26</v>
      </c>
      <c r="N59" s="25" t="s">
        <v>27</v>
      </c>
      <c r="O59" s="25" t="s">
        <v>30</v>
      </c>
    </row>
    <row r="60" spans="2:15" ht="3.75" customHeight="1" x14ac:dyDescent="0.2">
      <c r="B60" s="15"/>
      <c r="C60" s="76"/>
      <c r="D60" s="77"/>
      <c r="E60" s="16"/>
      <c r="F60" s="16"/>
      <c r="G60" s="16"/>
      <c r="H60" s="16"/>
      <c r="I60" s="16"/>
      <c r="J60" s="16"/>
      <c r="K60" s="76"/>
      <c r="L60" s="77"/>
      <c r="M60" s="26"/>
      <c r="N60" s="26"/>
      <c r="O60" s="26"/>
    </row>
    <row r="61" spans="2:15" ht="12.75" x14ac:dyDescent="0.2">
      <c r="B61" s="17">
        <v>1</v>
      </c>
      <c r="C61" s="92"/>
      <c r="D61" s="92"/>
      <c r="E61" s="31"/>
      <c r="F61" s="36"/>
      <c r="G61" s="31"/>
      <c r="H61" s="43"/>
      <c r="I61" s="39"/>
      <c r="J61" s="33"/>
      <c r="K61" s="64"/>
      <c r="L61" s="65"/>
      <c r="M61" s="27"/>
      <c r="N61" s="28"/>
      <c r="O61" s="28"/>
    </row>
    <row r="62" spans="2:15" ht="12.75" x14ac:dyDescent="0.2">
      <c r="B62" s="18">
        <v>2</v>
      </c>
      <c r="C62" s="66"/>
      <c r="D62" s="66"/>
      <c r="E62" s="29"/>
      <c r="F62" s="37"/>
      <c r="G62" s="46"/>
      <c r="H62" s="45"/>
      <c r="I62" s="40"/>
      <c r="J62" s="35"/>
      <c r="K62" s="64"/>
      <c r="L62" s="65"/>
      <c r="M62" s="29"/>
      <c r="N62" s="30"/>
      <c r="O62" s="30"/>
    </row>
    <row r="63" spans="2:15" ht="12.75" x14ac:dyDescent="0.2">
      <c r="B63" s="18">
        <v>3</v>
      </c>
      <c r="C63" s="66"/>
      <c r="D63" s="66"/>
      <c r="E63" s="29"/>
      <c r="F63" s="37"/>
      <c r="G63" s="46"/>
      <c r="H63" s="45"/>
      <c r="I63" s="41"/>
      <c r="J63" s="35"/>
      <c r="K63" s="64"/>
      <c r="L63" s="65"/>
      <c r="M63" s="29"/>
      <c r="N63" s="30"/>
      <c r="O63" s="30"/>
    </row>
    <row r="64" spans="2:15" ht="12.75" x14ac:dyDescent="0.2">
      <c r="B64" s="18">
        <v>4</v>
      </c>
      <c r="C64" s="66"/>
      <c r="D64" s="66"/>
      <c r="E64" s="29"/>
      <c r="F64" s="37"/>
      <c r="G64" s="46"/>
      <c r="H64" s="45"/>
      <c r="I64" s="40"/>
      <c r="J64" s="35"/>
      <c r="K64" s="64"/>
      <c r="L64" s="65"/>
      <c r="M64" s="29"/>
      <c r="N64" s="30"/>
      <c r="O64" s="30"/>
    </row>
    <row r="65" spans="2:15" ht="12.75" x14ac:dyDescent="0.2">
      <c r="B65" s="18">
        <v>5</v>
      </c>
      <c r="C65" s="66"/>
      <c r="D65" s="66"/>
      <c r="E65" s="29"/>
      <c r="F65" s="37"/>
      <c r="G65" s="46"/>
      <c r="H65" s="45"/>
      <c r="I65" s="41"/>
      <c r="J65" s="35"/>
      <c r="K65" s="64"/>
      <c r="L65" s="65"/>
      <c r="M65" s="29"/>
      <c r="N65" s="30"/>
      <c r="O65" s="30"/>
    </row>
    <row r="66" spans="2:15" ht="12.75" x14ac:dyDescent="0.2">
      <c r="B66" s="18">
        <v>6</v>
      </c>
      <c r="C66" s="66"/>
      <c r="D66" s="66"/>
      <c r="E66" s="29"/>
      <c r="F66" s="37"/>
      <c r="G66" s="46"/>
      <c r="H66" s="45"/>
      <c r="I66" s="41"/>
      <c r="J66" s="35"/>
      <c r="K66" s="64"/>
      <c r="L66" s="65"/>
      <c r="M66" s="29"/>
      <c r="N66" s="30"/>
      <c r="O66" s="30"/>
    </row>
    <row r="67" spans="2:15" ht="12.75" x14ac:dyDescent="0.2">
      <c r="B67" s="18">
        <v>7</v>
      </c>
      <c r="C67" s="66"/>
      <c r="D67" s="66"/>
      <c r="E67" s="29"/>
      <c r="F67" s="37"/>
      <c r="G67" s="46"/>
      <c r="H67" s="45"/>
      <c r="I67" s="41"/>
      <c r="J67" s="35"/>
      <c r="K67" s="64"/>
      <c r="L67" s="65"/>
      <c r="M67" s="29"/>
      <c r="N67" s="30"/>
      <c r="O67" s="30"/>
    </row>
    <row r="68" spans="2:15" ht="12.75" x14ac:dyDescent="0.2">
      <c r="B68" s="18">
        <v>8</v>
      </c>
      <c r="C68" s="66"/>
      <c r="D68" s="66"/>
      <c r="E68" s="29"/>
      <c r="F68" s="37"/>
      <c r="G68" s="46"/>
      <c r="H68" s="45"/>
      <c r="I68" s="41"/>
      <c r="J68" s="35"/>
      <c r="K68" s="64"/>
      <c r="L68" s="65"/>
      <c r="M68" s="29"/>
      <c r="N68" s="30"/>
      <c r="O68" s="30"/>
    </row>
    <row r="69" spans="2:15" ht="12.75" x14ac:dyDescent="0.2">
      <c r="B69" s="18">
        <v>9</v>
      </c>
      <c r="C69" s="66"/>
      <c r="D69" s="66"/>
      <c r="E69" s="29"/>
      <c r="F69" s="37"/>
      <c r="G69" s="46"/>
      <c r="H69" s="45"/>
      <c r="I69" s="41"/>
      <c r="J69" s="35"/>
      <c r="K69" s="64"/>
      <c r="L69" s="65"/>
      <c r="M69" s="29"/>
      <c r="N69" s="30"/>
      <c r="O69" s="30"/>
    </row>
    <row r="70" spans="2:15" ht="12.75" x14ac:dyDescent="0.2">
      <c r="B70" s="18">
        <v>10</v>
      </c>
      <c r="C70" s="66"/>
      <c r="D70" s="66"/>
      <c r="E70" s="29"/>
      <c r="F70" s="37"/>
      <c r="G70" s="46"/>
      <c r="H70" s="45"/>
      <c r="I70" s="41"/>
      <c r="J70" s="35"/>
      <c r="K70" s="64"/>
      <c r="L70" s="65"/>
      <c r="M70" s="29"/>
      <c r="N70" s="30"/>
      <c r="O70" s="30"/>
    </row>
    <row r="71" spans="2:15" ht="12.75" x14ac:dyDescent="0.2">
      <c r="B71" s="18">
        <v>11</v>
      </c>
      <c r="C71" s="66"/>
      <c r="D71" s="66"/>
      <c r="E71" s="29"/>
      <c r="F71" s="37"/>
      <c r="G71" s="46"/>
      <c r="H71" s="45"/>
      <c r="I71" s="41"/>
      <c r="J71" s="35"/>
      <c r="K71" s="64"/>
      <c r="L71" s="65"/>
      <c r="M71" s="29"/>
      <c r="N71" s="30"/>
      <c r="O71" s="30"/>
    </row>
    <row r="72" spans="2:15" ht="12.75" x14ac:dyDescent="0.2">
      <c r="B72" s="18">
        <v>12</v>
      </c>
      <c r="C72" s="66"/>
      <c r="D72" s="66"/>
      <c r="E72" s="29"/>
      <c r="F72" s="37"/>
      <c r="G72" s="46"/>
      <c r="H72" s="45"/>
      <c r="I72" s="41"/>
      <c r="J72" s="35"/>
      <c r="K72" s="64"/>
      <c r="L72" s="65"/>
      <c r="M72" s="29"/>
      <c r="N72" s="30"/>
      <c r="O72" s="30"/>
    </row>
    <row r="73" spans="2:15" ht="12.75" x14ac:dyDescent="0.2">
      <c r="B73" s="18">
        <v>13</v>
      </c>
      <c r="C73" s="66"/>
      <c r="D73" s="66"/>
      <c r="E73" s="29"/>
      <c r="F73" s="37"/>
      <c r="G73" s="46"/>
      <c r="H73" s="45"/>
      <c r="I73" s="41"/>
      <c r="J73" s="35"/>
      <c r="K73" s="64"/>
      <c r="L73" s="65"/>
      <c r="M73" s="29"/>
      <c r="N73" s="30"/>
      <c r="O73" s="30"/>
    </row>
    <row r="74" spans="2:15" ht="12.75" x14ac:dyDescent="0.2">
      <c r="B74" s="18">
        <v>14</v>
      </c>
      <c r="C74" s="66"/>
      <c r="D74" s="66"/>
      <c r="E74" s="29"/>
      <c r="F74" s="37"/>
      <c r="G74" s="46"/>
      <c r="H74" s="45"/>
      <c r="I74" s="41"/>
      <c r="J74" s="35"/>
      <c r="K74" s="64"/>
      <c r="L74" s="65"/>
      <c r="M74" s="29"/>
      <c r="N74" s="30"/>
      <c r="O74" s="30"/>
    </row>
    <row r="75" spans="2:15" ht="12.75" x14ac:dyDescent="0.2">
      <c r="B75" s="18">
        <v>15</v>
      </c>
      <c r="C75" s="78"/>
      <c r="D75" s="79"/>
      <c r="E75" s="29"/>
      <c r="F75" s="37"/>
      <c r="G75" s="46"/>
      <c r="H75" s="45"/>
      <c r="I75" s="41"/>
      <c r="J75" s="35"/>
      <c r="K75" s="64"/>
      <c r="L75" s="65"/>
      <c r="M75" s="29"/>
      <c r="N75" s="30"/>
      <c r="O75" s="30"/>
    </row>
    <row r="77" spans="2:15" ht="32.25" customHeight="1" x14ac:dyDescent="0.25">
      <c r="B77" s="104" t="s">
        <v>31</v>
      </c>
      <c r="C77" s="104"/>
      <c r="D77" s="104"/>
      <c r="E77" s="104"/>
      <c r="F77" s="104"/>
      <c r="G77" s="104"/>
      <c r="H77" s="104"/>
      <c r="I77" s="104"/>
      <c r="J77" s="104"/>
      <c r="K77" s="104"/>
      <c r="L77" s="104"/>
      <c r="M77" s="104"/>
      <c r="N77" s="104"/>
      <c r="O77" s="104"/>
    </row>
    <row r="78" spans="2:15" ht="15" customHeight="1" x14ac:dyDescent="0.2">
      <c r="B78" s="1"/>
      <c r="C78" s="1"/>
      <c r="D78" s="1"/>
      <c r="E78" s="1"/>
      <c r="F78" s="1"/>
      <c r="G78" s="1"/>
      <c r="H78" s="1"/>
      <c r="I78" s="1"/>
      <c r="J78" s="1"/>
      <c r="K78" s="1"/>
      <c r="L78" s="1"/>
    </row>
    <row r="79" spans="2:15" ht="15" customHeight="1" x14ac:dyDescent="0.2">
      <c r="B79" s="1"/>
      <c r="C79" s="1"/>
      <c r="D79" s="1"/>
      <c r="E79" s="1"/>
      <c r="F79" s="1"/>
      <c r="G79" s="1"/>
      <c r="H79" s="1"/>
      <c r="I79" s="1"/>
      <c r="J79" s="1"/>
      <c r="K79" s="1"/>
      <c r="L79" s="1"/>
    </row>
    <row r="80" spans="2:15" ht="15" customHeight="1" x14ac:dyDescent="0.2">
      <c r="B80" s="1"/>
      <c r="C80" s="1"/>
      <c r="D80" s="1"/>
      <c r="E80" s="1"/>
      <c r="F80" s="1"/>
      <c r="G80" s="1"/>
      <c r="H80" s="1"/>
      <c r="I80" s="1"/>
      <c r="J80" s="1"/>
      <c r="K80" s="1"/>
    </row>
  </sheetData>
  <sheetProtection algorithmName="SHA-512" hashValue="HQYsYkGV82eLzUqY6rwsCVfESvbeuhiltWe9s0Ri3xnaEqA8aqpH84JJem/8pKLq11fUq+ikYlEGx7IysSuTcw==" saltValue="fweT8XUcwcrCBmJd9w5f7g==" spinCount="100000" sheet="1" selectLockedCells="1"/>
  <dataConsolidate/>
  <mergeCells count="129">
    <mergeCell ref="B6:E6"/>
    <mergeCell ref="B22:K22"/>
    <mergeCell ref="C28:D28"/>
    <mergeCell ref="B12:K12"/>
    <mergeCell ref="B77:O77"/>
    <mergeCell ref="C36:D36"/>
    <mergeCell ref="C31:D31"/>
    <mergeCell ref="C32:D32"/>
    <mergeCell ref="C33:D33"/>
    <mergeCell ref="C34:D34"/>
    <mergeCell ref="C44:D44"/>
    <mergeCell ref="C46:D46"/>
    <mergeCell ref="C47:D47"/>
    <mergeCell ref="K43:L43"/>
    <mergeCell ref="K44:L44"/>
    <mergeCell ref="C35:D35"/>
    <mergeCell ref="C73:D73"/>
    <mergeCell ref="C61:D61"/>
    <mergeCell ref="C62:D62"/>
    <mergeCell ref="C63:D63"/>
    <mergeCell ref="K47:L47"/>
    <mergeCell ref="C39:D39"/>
    <mergeCell ref="C74:D74"/>
    <mergeCell ref="C60:D60"/>
    <mergeCell ref="B2:K2"/>
    <mergeCell ref="C29:D29"/>
    <mergeCell ref="B19:C19"/>
    <mergeCell ref="E19:F19"/>
    <mergeCell ref="C27:D27"/>
    <mergeCell ref="B23:K23"/>
    <mergeCell ref="C24:D24"/>
    <mergeCell ref="B20:D20"/>
    <mergeCell ref="B21:D21"/>
    <mergeCell ref="C25:D25"/>
    <mergeCell ref="C26:D26"/>
    <mergeCell ref="E20:F20"/>
    <mergeCell ref="B16:K16"/>
    <mergeCell ref="B4:L4"/>
    <mergeCell ref="F5:L5"/>
    <mergeCell ref="F6:L6"/>
    <mergeCell ref="F8:L8"/>
    <mergeCell ref="B15:K15"/>
    <mergeCell ref="B9:E9"/>
    <mergeCell ref="F9:L9"/>
    <mergeCell ref="B8:E8"/>
    <mergeCell ref="F7:L7"/>
    <mergeCell ref="B7:E7"/>
    <mergeCell ref="B5:E5"/>
    <mergeCell ref="K74:L74"/>
    <mergeCell ref="K73:L73"/>
    <mergeCell ref="C49:D49"/>
    <mergeCell ref="C50:D50"/>
    <mergeCell ref="C52:D52"/>
    <mergeCell ref="C53:D53"/>
    <mergeCell ref="C54:D54"/>
    <mergeCell ref="C55:D55"/>
    <mergeCell ref="C64:D64"/>
    <mergeCell ref="C65:D65"/>
    <mergeCell ref="C66:D66"/>
    <mergeCell ref="C59:D59"/>
    <mergeCell ref="B58:K58"/>
    <mergeCell ref="C75:D75"/>
    <mergeCell ref="K24:L24"/>
    <mergeCell ref="K25:L25"/>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75:L75"/>
    <mergeCell ref="K66:L66"/>
    <mergeCell ref="K67:L67"/>
    <mergeCell ref="C48:D48"/>
    <mergeCell ref="C41:D41"/>
    <mergeCell ref="C30:D30"/>
    <mergeCell ref="E21:F21"/>
    <mergeCell ref="B10:K10"/>
    <mergeCell ref="B11:K11"/>
    <mergeCell ref="K68:L68"/>
    <mergeCell ref="K69:L69"/>
    <mergeCell ref="K70:L70"/>
    <mergeCell ref="M22:N22"/>
    <mergeCell ref="M58:N58"/>
    <mergeCell ref="C37:D37"/>
    <mergeCell ref="C38:D38"/>
    <mergeCell ref="C40:D40"/>
    <mergeCell ref="K41:L41"/>
    <mergeCell ref="B13:K13"/>
    <mergeCell ref="B14:K14"/>
    <mergeCell ref="K54:L54"/>
    <mergeCell ref="K55:L55"/>
    <mergeCell ref="K61:L61"/>
    <mergeCell ref="K59:L59"/>
    <mergeCell ref="K60:L60"/>
    <mergeCell ref="K62:L62"/>
    <mergeCell ref="K63:L63"/>
    <mergeCell ref="K64:L64"/>
    <mergeCell ref="K65:L65"/>
    <mergeCell ref="C42:D42"/>
    <mergeCell ref="K48:L48"/>
    <mergeCell ref="K45:L45"/>
    <mergeCell ref="K46:L46"/>
    <mergeCell ref="K53:L53"/>
    <mergeCell ref="K42:L42"/>
    <mergeCell ref="C71:D71"/>
    <mergeCell ref="C72:D72"/>
    <mergeCell ref="C51:D51"/>
    <mergeCell ref="C45:D45"/>
    <mergeCell ref="K71:L71"/>
    <mergeCell ref="K72:L72"/>
    <mergeCell ref="C43:D43"/>
    <mergeCell ref="C67:D67"/>
    <mergeCell ref="C68:D68"/>
    <mergeCell ref="C69:D69"/>
    <mergeCell ref="K49:L49"/>
    <mergeCell ref="K50:L50"/>
    <mergeCell ref="K51:L51"/>
    <mergeCell ref="K52:L52"/>
    <mergeCell ref="C70:D70"/>
  </mergeCells>
  <phoneticPr fontId="0" type="noConversion"/>
  <conditionalFormatting sqref="G21:I21">
    <cfRule type="cellIs" dxfId="14" priority="20" stopIfTrue="1" operator="lessThan">
      <formula>$E$21</formula>
    </cfRule>
    <cfRule type="cellIs" dxfId="13" priority="21" stopIfTrue="1" operator="greaterThan">
      <formula>$E$21</formula>
    </cfRule>
  </conditionalFormatting>
  <conditionalFormatting sqref="G20">
    <cfRule type="cellIs" dxfId="12" priority="12" operator="greaterThanOrEqual">
      <formula>$E$20</formula>
    </cfRule>
    <cfRule type="cellIs" dxfId="11" priority="13" operator="lessThan">
      <formula>$E$20</formula>
    </cfRule>
  </conditionalFormatting>
  <conditionalFormatting sqref="G21">
    <cfRule type="cellIs" dxfId="10" priority="11" operator="equal">
      <formula>$E$21</formula>
    </cfRule>
  </conditionalFormatting>
  <conditionalFormatting sqref="F5:L5">
    <cfRule type="expression" dxfId="9" priority="10">
      <formula>ISBLANK(F5)</formula>
    </cfRule>
  </conditionalFormatting>
  <conditionalFormatting sqref="F6:L6">
    <cfRule type="expression" dxfId="8" priority="9">
      <formula>ISBLANK(F6)</formula>
    </cfRule>
  </conditionalFormatting>
  <conditionalFormatting sqref="F7:L7">
    <cfRule type="expression" dxfId="7" priority="8">
      <formula>ISBLANK(F7)</formula>
    </cfRule>
  </conditionalFormatting>
  <conditionalFormatting sqref="F8:L8">
    <cfRule type="expression" dxfId="6" priority="7">
      <formula>ISBLANK(F8)</formula>
    </cfRule>
  </conditionalFormatting>
  <conditionalFormatting sqref="F9:L9">
    <cfRule type="expression" dxfId="5" priority="6">
      <formula>ISBLANK(F9:L9)</formula>
    </cfRule>
  </conditionalFormatting>
  <conditionalFormatting sqref="L10">
    <cfRule type="expression" dxfId="4" priority="5">
      <formula>ISBLANK(L10)</formula>
    </cfRule>
  </conditionalFormatting>
  <conditionalFormatting sqref="L12">
    <cfRule type="expression" dxfId="3" priority="4">
      <formula>ISBLANK(L12)</formula>
    </cfRule>
  </conditionalFormatting>
  <conditionalFormatting sqref="L13">
    <cfRule type="expression" dxfId="2" priority="3">
      <formula>ISBLANK(L13)</formula>
    </cfRule>
  </conditionalFormatting>
  <conditionalFormatting sqref="L15">
    <cfRule type="expression" dxfId="1" priority="2">
      <formula>ISBLANK(L15)</formula>
    </cfRule>
  </conditionalFormatting>
  <conditionalFormatting sqref="L16">
    <cfRule type="expression" dxfId="0" priority="1">
      <formula>ISBLANK(L16)</formula>
    </cfRule>
  </conditionalFormatting>
  <dataValidations count="9">
    <dataValidation type="list" allowBlank="1" showInputMessage="1" showErrorMessage="1" sqref="G56:I56" xr:uid="{00000000-0002-0000-0000-000000000000}">
      <formula1>"Lehrkraft, Sozialpädagoge, Ausbilder, Bildungsbegleiter"</formula1>
    </dataValidation>
    <dataValidation type="list" allowBlank="1" showInputMessage="1" showErrorMessage="1" sqref="K26:K56 K61:K75" xr:uid="{00000000-0002-0000-0000-000001000000}">
      <formula1>"festangestellt, Honorarkraft/Sonstiges"</formula1>
    </dataValidation>
    <dataValidation type="list" allowBlank="1" showInputMessage="1" showErrorMessage="1" sqref="L26:L56 L61:L75" xr:uid="{00000000-0002-0000-0000-000002000000}">
      <formula1>"Wirtschaft und Verwaltung,Garten- und Landschaftsbau,HoGa/Hauswirtsch./Ernähr.,Gesundheit/Soziales,Lager/Handel,Metall,Farbe/Raumgestaltung,Holz,Kosmetik/Körperpflege,Installationstechnik,Elektro,Bau"</formula1>
    </dataValidation>
    <dataValidation type="list" showInputMessage="1" showErrorMessage="1" sqref="F9:L9" xr:uid="{00000000-0002-0000-0000-000003000000}">
      <formula1>_Anlass_Einreichung_P.2</formula1>
    </dataValidation>
    <dataValidation type="list" allowBlank="1" showInputMessage="1" showErrorMessage="1" sqref="G26:G55 G61:G75" xr:uid="{00000000-0002-0000-0000-000004000000}">
      <formula1>"Sozialpädagoge als BerEb, Meister oder Techniker oder Fachwirt als BerEb, Fach- und Führungskräfte als BerEb"</formula1>
    </dataValidation>
    <dataValidation type="list" allowBlank="1" showInputMessage="1" showErrorMessage="1" sqref="L16" xr:uid="{00000000-0002-0000-0000-000005000000}">
      <formula1>Personalschlüssel</formula1>
    </dataValidation>
    <dataValidation showInputMessage="1" showErrorMessage="1" sqref="L11:L12 L14" xr:uid="{00000000-0002-0000-0000-000006000000}"/>
    <dataValidation type="list" showInputMessage="1" showErrorMessage="1" sqref="L10" xr:uid="{00000000-0002-0000-0000-000007000000}">
      <formula1>Prozente</formula1>
    </dataValidation>
    <dataValidation type="list" showInputMessage="1" showErrorMessage="1" sqref="L13" xr:uid="{00000000-0002-0000-0000-000008000000}">
      <formula1>Prozente_Mindestvergütung</formula1>
    </dataValidation>
  </dataValidations>
  <pageMargins left="0.39370078740157483" right="0.31496062992125984" top="0.55118110236220474" bottom="0.47244094488188981" header="0.51181102362204722" footer="0.19685039370078741"/>
  <pageSetup paperSize="9" scale="47" fitToHeight="3" orientation="landscape" r:id="rId1"/>
  <headerFooter alignWithMargins="0">
    <oddFooter>&amp;RSeite &amp;P von &amp;N</oddFooter>
  </headerFooter>
  <rowBreaks count="1" manualBreakCount="1">
    <brk id="56"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zoomScale="85" zoomScaleNormal="85" workbookViewId="0"/>
  </sheetViews>
  <sheetFormatPr baseColWidth="10" defaultRowHeight="12.75" x14ac:dyDescent="0.2"/>
  <cols>
    <col min="1" max="1" width="166" style="1" customWidth="1"/>
  </cols>
  <sheetData>
    <row r="1" spans="1:1" x14ac:dyDescent="0.2">
      <c r="A1" s="5" t="s">
        <v>12</v>
      </c>
    </row>
    <row r="3" spans="1:1" x14ac:dyDescent="0.2">
      <c r="A3" s="4" t="s">
        <v>16</v>
      </c>
    </row>
    <row r="4" spans="1:1" x14ac:dyDescent="0.2">
      <c r="A4" s="2"/>
    </row>
    <row r="5" spans="1:1" ht="99.75" customHeight="1" x14ac:dyDescent="0.2">
      <c r="A5" s="3" t="s">
        <v>45</v>
      </c>
    </row>
    <row r="6" spans="1:1" x14ac:dyDescent="0.2">
      <c r="A6" s="2"/>
    </row>
    <row r="7" spans="1:1" x14ac:dyDescent="0.2">
      <c r="A7" s="4" t="s">
        <v>0</v>
      </c>
    </row>
    <row r="8" spans="1:1" x14ac:dyDescent="0.2">
      <c r="A8" s="2"/>
    </row>
    <row r="9" spans="1:1" ht="82.35" customHeight="1" x14ac:dyDescent="0.2">
      <c r="A9" s="2" t="s">
        <v>1</v>
      </c>
    </row>
    <row r="10" spans="1:1" x14ac:dyDescent="0.2">
      <c r="A10" s="2"/>
    </row>
    <row r="11" spans="1:1" x14ac:dyDescent="0.2">
      <c r="A11" s="2"/>
    </row>
    <row r="12" spans="1:1" x14ac:dyDescent="0.2">
      <c r="A12" s="4" t="s">
        <v>17</v>
      </c>
    </row>
    <row r="13" spans="1:1" x14ac:dyDescent="0.2">
      <c r="A13" s="2"/>
    </row>
    <row r="14" spans="1:1" ht="31.5" customHeight="1" x14ac:dyDescent="0.2">
      <c r="A14" s="2" t="s">
        <v>32</v>
      </c>
    </row>
  </sheetData>
  <sheetProtection algorithmName="SHA-512" hashValue="W/ToLBynMcw2xBFyeBm1FRVBJ8EVr3m7gnhXF2xIUESTEcZyfbI5JoAmaJAZPa3JmDwdLQDmHR1KdgLItUQsUQ==" saltValue="KEgG6k6fCoUpaBa3ZOfqlA=="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workbookViewId="0">
      <selection activeCell="A7" sqref="A7"/>
    </sheetView>
  </sheetViews>
  <sheetFormatPr baseColWidth="10" defaultRowHeight="12.75" x14ac:dyDescent="0.2"/>
  <cols>
    <col min="1" max="1" width="16.42578125" bestFit="1" customWidth="1"/>
    <col min="2" max="2" width="75.5703125" bestFit="1" customWidth="1"/>
  </cols>
  <sheetData>
    <row r="1" spans="1:4" x14ac:dyDescent="0.2">
      <c r="A1" t="s">
        <v>33</v>
      </c>
      <c r="B1" t="s">
        <v>34</v>
      </c>
      <c r="C1" s="55" t="s">
        <v>39</v>
      </c>
      <c r="D1" s="55" t="s">
        <v>40</v>
      </c>
    </row>
    <row r="2" spans="1:4" x14ac:dyDescent="0.2">
      <c r="A2" s="10">
        <v>0.04</v>
      </c>
      <c r="B2" s="7" t="s">
        <v>22</v>
      </c>
      <c r="C2" s="56">
        <v>0.1</v>
      </c>
      <c r="D2" s="56">
        <v>0.1</v>
      </c>
    </row>
    <row r="3" spans="1:4" x14ac:dyDescent="0.2">
      <c r="A3" s="10"/>
      <c r="B3" s="7" t="s">
        <v>23</v>
      </c>
      <c r="C3" s="56">
        <v>0.2</v>
      </c>
      <c r="D3" s="56">
        <v>0.2</v>
      </c>
    </row>
    <row r="4" spans="1:4" x14ac:dyDescent="0.2">
      <c r="A4" s="10"/>
      <c r="B4" s="7" t="s">
        <v>35</v>
      </c>
      <c r="C4" s="56">
        <v>0.3</v>
      </c>
      <c r="D4" s="56">
        <v>0.3</v>
      </c>
    </row>
    <row r="5" spans="1:4" x14ac:dyDescent="0.2">
      <c r="A5" s="10"/>
      <c r="B5" s="7" t="s">
        <v>36</v>
      </c>
      <c r="C5" s="56">
        <v>0.4</v>
      </c>
      <c r="D5" s="56">
        <v>0.4</v>
      </c>
    </row>
    <row r="6" spans="1:4" x14ac:dyDescent="0.2">
      <c r="A6" s="10"/>
      <c r="C6" s="56">
        <v>0.5</v>
      </c>
      <c r="D6" s="56">
        <v>0.5</v>
      </c>
    </row>
    <row r="7" spans="1:4" x14ac:dyDescent="0.2">
      <c r="A7" s="10"/>
      <c r="C7" s="56">
        <v>0.6</v>
      </c>
      <c r="D7" s="56">
        <v>0.6</v>
      </c>
    </row>
    <row r="8" spans="1:4" x14ac:dyDescent="0.2">
      <c r="C8" s="56">
        <v>0.7</v>
      </c>
      <c r="D8" s="56">
        <v>0.7</v>
      </c>
    </row>
    <row r="9" spans="1:4" x14ac:dyDescent="0.2">
      <c r="C9" s="56">
        <v>0.8</v>
      </c>
      <c r="D9" s="56">
        <v>0.8</v>
      </c>
    </row>
    <row r="10" spans="1:4" x14ac:dyDescent="0.2">
      <c r="C10" s="56">
        <v>0.9</v>
      </c>
      <c r="D10" s="56"/>
    </row>
    <row r="11" spans="1:4" x14ac:dyDescent="0.2">
      <c r="C11" s="56">
        <v>1</v>
      </c>
      <c r="D11" s="56"/>
    </row>
    <row r="12" spans="1:4" x14ac:dyDescent="0.2">
      <c r="C12" s="56">
        <v>1.1000000000000001</v>
      </c>
    </row>
    <row r="13" spans="1:4" x14ac:dyDescent="0.2">
      <c r="C13" s="56">
        <v>1.2</v>
      </c>
    </row>
    <row r="14" spans="1:4" x14ac:dyDescent="0.2">
      <c r="C14" s="56">
        <v>1.3</v>
      </c>
    </row>
    <row r="15" spans="1:4" x14ac:dyDescent="0.2">
      <c r="C15" s="5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Übersicht</vt:lpstr>
      <vt:lpstr>Anleitung</vt:lpstr>
      <vt:lpstr>strg</vt:lpstr>
      <vt:lpstr>_Anlass_Einreichung_P.2</vt:lpstr>
      <vt:lpstr>Übersicht!Druckbereich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2023-03-30T11:00:28Z</dcterms:created>
  <dcterms:modified xsi:type="dcterms:W3CDTF">2024-06-07T08:06:45Z</dcterms:modified>
</cp:coreProperties>
</file>