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6"/>
  <workbookPr/>
  <mc:AlternateContent xmlns:mc="http://schemas.openxmlformats.org/markup-compatibility/2006">
    <mc:Choice Requires="x15">
      <x15ac:absPath xmlns:x15ac="http://schemas.microsoft.com/office/spreadsheetml/2010/11/ac" url="N:\Ablagen\D41970-Org-840-F-1762\KOZ\BerEb\19\9_Vd\Vordrucke_BerEb_andere_Dritte_ab_09_2019\"/>
    </mc:Choice>
  </mc:AlternateContent>
  <xr:revisionPtr revIDLastSave="0" documentId="8_{3758E716-0FD7-4F94-A0A6-69D18B179A6F}" xr6:coauthVersionLast="36" xr6:coauthVersionMax="36" xr10:uidLastSave="{00000000-0000-0000-0000-000000000000}"/>
  <workbookProtection workbookAlgorithmName="SHA-512" workbookHashValue="QYyheHiIQF8kctMrNmx7NHWlegLbjhQbkyY0Gds2OM03FQH/TtwlNzpbsIZdZ1WDc5ndRpxXz6K7bHEGg995mg==" workbookSaltValue="Uq7Gn+R12ryRJsLyMC6IfQ==" workbookSpinCount="100000" lockStructure="1"/>
  <bookViews>
    <workbookView xWindow="0" yWindow="0" windowWidth="23040" windowHeight="9210" xr2:uid="{00000000-000D-0000-FFFF-FFFF00000000}"/>
  </bookViews>
  <sheets>
    <sheet name="Übersicht" sheetId="1" r:id="rId1"/>
    <sheet name="Anleitung" sheetId="2" r:id="rId2"/>
    <sheet name="strg" sheetId="3" state="hidden" r:id="rId3"/>
  </sheets>
  <definedNames>
    <definedName name="_Anlass_Einreichung_P.2">strg!$B$2:$B$6</definedName>
    <definedName name="_xlnm.Print_Area" localSheetId="0">Übersicht!$A$1:$O$83</definedName>
    <definedName name="Personalschlüssel">strg!$A$2:$A$7</definedName>
    <definedName name="Prozente">INDIRECT("strg!$C$2:$C"&amp;COUNTIF(strg!$C:$C,"&lt;&gt;"))</definedName>
    <definedName name="Prozente_Mindestvergütung">INDIRECT("strg!$D$2:$D"&amp;COUNTIF(strg!$D:$D,"&lt;&gt;"))</definedName>
  </definedNames>
  <calcPr calcId="191029"/>
</workbook>
</file>

<file path=xl/calcChain.xml><?xml version="1.0" encoding="utf-8"?>
<calcChain xmlns="http://schemas.openxmlformats.org/spreadsheetml/2006/main">
  <c r="B14" i="1" l="1"/>
  <c r="E21" i="1" l="1"/>
  <c r="L14" i="1"/>
  <c r="G21" i="1"/>
  <c r="L11" i="1" l="1"/>
  <c r="E20" i="1" s="1"/>
  <c r="G2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SchneideM017</author>
    <author>AB</author>
  </authors>
  <commentList>
    <comment ref="I24" authorId="0" shapeId="0" xr:uid="{00000000-0006-0000-0000-000001000000}">
      <text>
        <r>
          <rPr>
            <sz val="10"/>
            <color indexed="81"/>
            <rFont val="Arial"/>
            <family val="2"/>
          </rPr>
          <t>Geben Sie bitte die für den Einsatz
in der Maßnahme</t>
        </r>
        <r>
          <rPr>
            <b/>
            <sz val="10"/>
            <color indexed="81"/>
            <rFont val="Arial"/>
            <family val="2"/>
          </rPr>
          <t xml:space="preserve"> erforderliche IST-Qualifikation</t>
        </r>
        <r>
          <rPr>
            <sz val="10"/>
            <color indexed="81"/>
            <rFont val="Arial"/>
            <family val="2"/>
          </rPr>
          <t xml:space="preserve"> des jeweiligen Mitarbeiters an (z.B. Bachelor Sozialpädagoge).</t>
        </r>
        <r>
          <rPr>
            <sz val="9"/>
            <color indexed="81"/>
            <rFont val="Tahoma"/>
            <family val="2"/>
          </rPr>
          <t xml:space="preserve">
</t>
        </r>
      </text>
    </comment>
    <comment ref="J24" authorId="1" shapeId="0" xr:uid="{00000000-0006-0000-0000-000002000000}">
      <text>
        <r>
          <rPr>
            <sz val="10"/>
            <color indexed="81"/>
            <rFont val="Arial"/>
            <family val="2"/>
          </rPr>
          <t>Bitte tragen Sie die Anzahl der Zeitstunden als Dezimalwert ein (bei Honorarkräften einschließlich 25% Vor- und Nacharbeitungszeit)</t>
        </r>
      </text>
    </comment>
    <comment ref="I59" authorId="0" shapeId="0" xr:uid="{00000000-0006-0000-0000-000003000000}">
      <text>
        <r>
          <rPr>
            <sz val="10"/>
            <color indexed="81"/>
            <rFont val="Arial"/>
            <family val="2"/>
          </rPr>
          <t xml:space="preserve">Geben Sie bitte die für den Einsatz
in der Maßnahme </t>
        </r>
        <r>
          <rPr>
            <b/>
            <sz val="10"/>
            <color indexed="81"/>
            <rFont val="Arial"/>
            <family val="2"/>
          </rPr>
          <t xml:space="preserve">erforderliche IST-Qualifikation </t>
        </r>
        <r>
          <rPr>
            <sz val="10"/>
            <color indexed="81"/>
            <rFont val="Arial"/>
            <family val="2"/>
          </rPr>
          <t xml:space="preserve">des jeweiligen Mitarbeiters an (z.B. Bachelor Sozialpädagoge).
</t>
        </r>
      </text>
    </comment>
    <comment ref="J59" authorId="1" shapeId="0" xr:uid="{00000000-0006-0000-0000-000004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List>
</comments>
</file>

<file path=xl/sharedStrings.xml><?xml version="1.0" encoding="utf-8"?>
<sst xmlns="http://schemas.openxmlformats.org/spreadsheetml/2006/main" count="61" uniqueCount="49">
  <si>
    <t>Soll-/Ist-Vergleich</t>
  </si>
  <si>
    <t>Hier sind keine Eintragungen erforderlich. Die Berechnung erfolgt automatisch. Entspricht der Personaleinsatz den Vorgaben der Leistungsbeschreibung, werden die Zahlen in der Rubrik "Ist" grün, andernfalls rot dargestellt.
Bitte beachten Sie, dass in den Feldern immer nur eine auf 2 Nachkommastellen kaufmännisch gerundete Zahl ausgewiesen wird. Dadurch kann es sein, dass bei "Soll" und "Ist" eine gleich große Zahl steht und das "Ist" trotzdem rot dagestellt wird. Erst, wenn das "Ist" tatsächlich - auch unter Beachtung der weiteren (nicht ausgewiesenen) Nachkommastellen - mindestens genauso hoch ist wie das "Soll", wird die Zahl grün.</t>
  </si>
  <si>
    <t>lfd. Nr</t>
  </si>
  <si>
    <t>Name</t>
  </si>
  <si>
    <t>Vorname</t>
  </si>
  <si>
    <t>Einsatz als</t>
  </si>
  <si>
    <t>Std./Wo.</t>
  </si>
  <si>
    <t>Anstellungsverhältnis</t>
  </si>
  <si>
    <t>Auftragnehmer:</t>
  </si>
  <si>
    <t>Soll</t>
  </si>
  <si>
    <t>Ist</t>
  </si>
  <si>
    <t>Anzahl Vollzeitkräfte</t>
  </si>
  <si>
    <t>Anleitung zum Ausfüllen der Gesamtübersicht "Personaleinsatz"</t>
  </si>
  <si>
    <t>Geburtsdatum</t>
  </si>
  <si>
    <t>Personal in der Maßnahme</t>
  </si>
  <si>
    <t>Personal für die Vertretung im Urlaubs- oder Krankheitsfall</t>
  </si>
  <si>
    <t>Angaben zum Vertrag:</t>
  </si>
  <si>
    <t>Personal für die Vertretung im Urlaubs- und Krankheitsfall</t>
  </si>
  <si>
    <t>lfd. Nr.</t>
  </si>
  <si>
    <r>
      <t>Anlass der Personalmeldung</t>
    </r>
    <r>
      <rPr>
        <sz val="10"/>
        <rFont val="Arial"/>
        <family val="2"/>
      </rPr>
      <t xml:space="preserve"> (bitte auswählen)</t>
    </r>
    <r>
      <rPr>
        <b/>
        <sz val="10"/>
        <rFont val="Arial"/>
        <family val="2"/>
      </rPr>
      <t>:</t>
    </r>
  </si>
  <si>
    <r>
      <t xml:space="preserve">Personaländerung ist eingetreten zum </t>
    </r>
    <r>
      <rPr>
        <sz val="10"/>
        <rFont val="Arial"/>
        <family val="2"/>
      </rPr>
      <t>(bitte Datum eintragen)</t>
    </r>
    <r>
      <rPr>
        <b/>
        <sz val="10"/>
        <rFont val="Arial"/>
        <family val="2"/>
      </rPr>
      <t xml:space="preserve">: </t>
    </r>
  </si>
  <si>
    <t>Angaben zum Vertrag</t>
  </si>
  <si>
    <t>4 Wochen vor Vertragsbeginn bzw. unmittelbar nach Zuschlagserteilung</t>
  </si>
  <si>
    <t>Aktualisierung wegen allg. Personaländerung bei teilnehmerplatzbezogener Vergütung</t>
  </si>
  <si>
    <t>Festangestellte (Mindestanzahl)</t>
  </si>
  <si>
    <r>
      <rPr>
        <b/>
        <sz val="10"/>
        <rFont val="Arial"/>
        <family val="2"/>
      </rPr>
      <t>Einsatz in weiteren Maßnahmen</t>
    </r>
    <r>
      <rPr>
        <sz val="10"/>
        <rFont val="Arial"/>
        <family val="2"/>
      </rPr>
      <t xml:space="preserve">
(sofern Vergabemaßnahme - Angabe der Vergabe-/Losnummer erforderlich)</t>
    </r>
  </si>
  <si>
    <t>Vergabenummer/Los</t>
  </si>
  <si>
    <t>Umfang (Std./Wo)</t>
  </si>
  <si>
    <t>Qualifikation für vorgesehenen Einsatz</t>
  </si>
  <si>
    <r>
      <t>koordinierende Dienststelle</t>
    </r>
    <r>
      <rPr>
        <sz val="10"/>
        <rFont val="Arial"/>
        <family val="2"/>
      </rPr>
      <t xml:space="preserve"> (laut Leistungsverzeichnis/Losblatt)</t>
    </r>
    <r>
      <rPr>
        <b/>
        <sz val="10"/>
        <rFont val="Arial"/>
        <family val="2"/>
      </rPr>
      <t>:</t>
    </r>
  </si>
  <si>
    <t>Vordruck Gesamtübersicht "Personaleinsatz" (P.1) - BerEb - § 49 SGB III</t>
  </si>
  <si>
    <t>Einsatz in der Maß-
nahme von … bis …</t>
  </si>
  <si>
    <t>Anmerkungen</t>
  </si>
  <si>
    <t xml:space="preserve">Ich erkläre hiermit, dass alle in diesem Vordruck angegebenen Daten korrekt sind und der Personaleinsatz entsprechend den Vorgaben der Vergabeunterlagen (insbesondere Personalqualität und -quantität) erfolgt.
Eintragungen, die ich entgegen den Vorgaben der Vergabeunterlagen vorgenommen habe, werden seitens des Auftraggebers nicht anerkannt und stellen gemäß § 9 des Vertrrages Pflichtverletzungen dar. </t>
  </si>
  <si>
    <t>Bitte tragen Sie hier das Personal ein, das bei einer Vertretung im Urlaubs- oder Krankheitsfall zum Einsatz kommen soll. Sofern im Vertretungsfall anderes als hier genanntes Personal zum Einsatz kommen soll, ist die Übersicht zu aktualisieren und erneut dem REZ zuzusenden.</t>
  </si>
  <si>
    <t>Personalschlüssel</t>
  </si>
  <si>
    <t>Anlass Personalmeldung</t>
  </si>
  <si>
    <t>Aktualisierung wegen teilnehmerbezogener Vergütung gem. § 25 des Vertrages - Stufe 1</t>
  </si>
  <si>
    <t>Aktualisierung wegen teilnehmerbezogener Vergütung gem. § 25 des Vertrages - Stufe 2</t>
  </si>
  <si>
    <t>Vergabe-Nr.</t>
  </si>
  <si>
    <t>Los-Nr.</t>
  </si>
  <si>
    <t>Prozente TN-Zahl</t>
  </si>
  <si>
    <t>Prozente Mindestvergütung</t>
  </si>
  <si>
    <r>
      <t>dies entspricht einer Teilnehmerplatzzahl von</t>
    </r>
    <r>
      <rPr>
        <sz val="10"/>
        <rFont val="Arial"/>
        <family val="2"/>
      </rPr>
      <t xml:space="preserve"> (wird automatisch nach Eintragung der Gesamtteilnehmerplatzzahl berechnet)</t>
    </r>
    <r>
      <rPr>
        <b/>
        <sz val="10"/>
        <rFont val="Arial"/>
        <family val="2"/>
      </rPr>
      <t>:</t>
    </r>
  </si>
  <si>
    <r>
      <t xml:space="preserve">Anzahl Gesamtteilnehmerplätze (100 %) </t>
    </r>
    <r>
      <rPr>
        <sz val="10"/>
        <rFont val="Arial"/>
        <family val="2"/>
      </rPr>
      <t>(bitte Anzahl aus dem Leistungsverzeichnis/Losblatt eintragen):</t>
    </r>
  </si>
  <si>
    <r>
      <t>Vom Auftragnehmer ist Personal vorzuhalten für folgende Prozentzahl an Teilnehmerplätzen</t>
    </r>
    <r>
      <rPr>
        <sz val="10"/>
        <rFont val="Arial"/>
        <family val="2"/>
      </rPr>
      <t xml:space="preserve"> (bitte auswählen)</t>
    </r>
    <r>
      <rPr>
        <b/>
        <sz val="10"/>
        <rFont val="Arial"/>
        <family val="2"/>
      </rPr>
      <t>:</t>
    </r>
  </si>
  <si>
    <r>
      <t xml:space="preserve">Anteil der nach § 25 mindestens zu vergütenden Teilnehmerplätze </t>
    </r>
    <r>
      <rPr>
        <sz val="10"/>
        <rFont val="Arial"/>
        <family val="2"/>
      </rPr>
      <t>(bitte auswählen):</t>
    </r>
  </si>
  <si>
    <r>
      <t xml:space="preserve">Personalschlüssel gemäß Leistungsverzeichnis/Losblatt </t>
    </r>
    <r>
      <rPr>
        <sz val="10"/>
        <rFont val="Arial"/>
        <family val="2"/>
      </rPr>
      <t>(bitte auswählen)</t>
    </r>
    <r>
      <rPr>
        <b/>
        <sz val="10"/>
        <rFont val="Arial"/>
        <family val="2"/>
      </rPr>
      <t>:</t>
    </r>
  </si>
  <si>
    <r>
      <t>Bitte tragen Sie die Angaben zum Vertrag in die dafür vorgesehenen, grau hinterlegten Felder ein. Die Übersicht ist für jede Maßnahme bzw. jedes Los gesondert auszufüllen.
Gemäß B.1.1 der Leistungsbeschreibung ist die Gesamtübersicht „Personaleinsatz“ (P.1) nach Zuschlagserteilung spätestens vier Wochen vor Vertragsbeginn bzw. unmittelbar nach Zuschlagserteilung, wenn der Zeitraum zwischen Zuschlagserteilung und Vertragsbeginn weniger als vier Wochen beträgt, dem REZ zuzusenden. 
Soweit sich nach § 24 und den in § 25 Abs. 2 (und ggf. Abs. 3) genannten Zeiträumen der Umfang des einzusetzenden Personals (vgl. B.2.5 der Leistungsbeschreibung) verändert, muss der Auftragnehmer die Gesamtübersicht „Personaleinsatz“ (P.1)</t>
    </r>
    <r>
      <rPr>
        <sz val="10"/>
        <color rgb="FFFF0000"/>
        <rFont val="Arial"/>
        <family val="2"/>
      </rPr>
      <t xml:space="preserve"> innerhalb von vier Wochen</t>
    </r>
    <r>
      <rPr>
        <sz val="10"/>
        <rFont val="Arial"/>
        <family val="2"/>
      </rPr>
      <t xml:space="preserve"> an das REZ senden.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</si>
</sst>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name val="Arial"/>
    </font>
    <font>
      <b/>
      <sz val="10"/>
      <color indexed="81"/>
      <name val="Arial"/>
      <family val="2"/>
    </font>
    <font>
      <sz val="10"/>
      <color indexed="81"/>
      <name val="Arial"/>
      <family val="2"/>
    </font>
    <font>
      <b/>
      <u/>
      <sz val="10"/>
      <color indexed="81"/>
      <name val="Arial"/>
      <family val="2"/>
    </font>
    <font>
      <b/>
      <sz val="10"/>
      <name val="Arial"/>
      <family val="2"/>
    </font>
    <font>
      <sz val="10"/>
      <name val="Arial"/>
      <family val="2"/>
    </font>
    <font>
      <b/>
      <u/>
      <sz val="10"/>
      <name val="Arial"/>
      <family val="2"/>
    </font>
    <font>
      <b/>
      <sz val="14"/>
      <name val="Arial"/>
      <family val="2"/>
    </font>
    <font>
      <u/>
      <sz val="10"/>
      <name val="Arial"/>
      <family val="2"/>
    </font>
    <font>
      <b/>
      <sz val="10"/>
      <name val="Arial"/>
      <family val="2"/>
    </font>
    <font>
      <sz val="10"/>
      <color rgb="FFFF0000"/>
      <name val="Arial"/>
      <family val="2"/>
    </font>
    <font>
      <b/>
      <sz val="11"/>
      <name val="Arial"/>
      <family val="2"/>
    </font>
    <font>
      <sz val="9"/>
      <color indexed="81"/>
      <name val="Tahoma"/>
      <family val="2"/>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17">
    <border>
      <left/>
      <right/>
      <top/>
      <bottom/>
      <diagonal/>
    </border>
    <border>
      <left style="thick">
        <color theme="0"/>
      </left>
      <right style="thick">
        <color theme="0"/>
      </right>
      <top/>
      <bottom style="thin">
        <color theme="0" tint="-0.34998626667073579"/>
      </bottom>
      <diagonal/>
    </border>
    <border>
      <left style="thick">
        <color theme="0"/>
      </left>
      <right style="thick">
        <color theme="0"/>
      </right>
      <top style="thin">
        <color theme="0" tint="-0.34998626667073579"/>
      </top>
      <bottom style="thin">
        <color theme="0" tint="-0.34998626667073579"/>
      </bottom>
      <diagonal/>
    </border>
    <border>
      <left style="thick">
        <color theme="0"/>
      </left>
      <right style="thick">
        <color theme="0"/>
      </right>
      <top/>
      <bottom style="thick">
        <color theme="0" tint="-0.34998626667073579"/>
      </bottom>
      <diagonal/>
    </border>
    <border>
      <left style="thick">
        <color theme="0"/>
      </left>
      <right/>
      <top/>
      <bottom style="thick">
        <color theme="0" tint="-0.34998626667073579"/>
      </bottom>
      <diagonal/>
    </border>
    <border>
      <left style="thick">
        <color theme="0"/>
      </left>
      <right/>
      <top/>
      <bottom style="thin">
        <color theme="0" tint="-0.34998626667073579"/>
      </bottom>
      <diagonal/>
    </border>
    <border>
      <left style="thick">
        <color theme="0"/>
      </left>
      <right style="thick">
        <color theme="0"/>
      </right>
      <top/>
      <bottom/>
      <diagonal/>
    </border>
    <border>
      <left style="thick">
        <color theme="0"/>
      </left>
      <right/>
      <top/>
      <bottom/>
      <diagonal/>
    </border>
    <border>
      <left/>
      <right style="thick">
        <color theme="0"/>
      </right>
      <top/>
      <bottom/>
      <diagonal/>
    </border>
    <border>
      <left/>
      <right/>
      <top style="thin">
        <color theme="0" tint="-0.34998626667073579"/>
      </top>
      <bottom style="thin">
        <color theme="0" tint="-0.34998626667073579"/>
      </bottom>
      <diagonal/>
    </border>
    <border>
      <left style="thick">
        <color theme="0"/>
      </left>
      <right/>
      <top style="thin">
        <color theme="0" tint="-0.34998626667073579"/>
      </top>
      <bottom style="thin">
        <color theme="0" tint="-0.34998626667073579"/>
      </bottom>
      <diagonal/>
    </border>
    <border>
      <left/>
      <right style="thick">
        <color theme="0"/>
      </right>
      <top style="thin">
        <color theme="0" tint="-0.34998626667073579"/>
      </top>
      <bottom style="thin">
        <color theme="0" tint="-0.34998626667073579"/>
      </bottom>
      <diagonal/>
    </border>
    <border>
      <left/>
      <right style="thick">
        <color theme="0"/>
      </right>
      <top/>
      <bottom style="thin">
        <color theme="0" tint="-0.34998626667073579"/>
      </bottom>
      <diagonal/>
    </border>
    <border>
      <left style="thick">
        <color theme="0"/>
      </left>
      <right/>
      <top style="thin">
        <color theme="0" tint="-0.34998626667073579"/>
      </top>
      <bottom/>
      <diagonal/>
    </border>
    <border>
      <left/>
      <right/>
      <top/>
      <bottom style="thin">
        <color theme="0" tint="-0.34998626667073579"/>
      </bottom>
      <diagonal/>
    </border>
    <border>
      <left style="thick">
        <color theme="0"/>
      </left>
      <right style="thick">
        <color theme="0"/>
      </right>
      <top style="thick">
        <color theme="0"/>
      </top>
      <bottom style="thin">
        <color theme="0" tint="-0.34998626667073579"/>
      </bottom>
      <diagonal/>
    </border>
    <border>
      <left style="thick">
        <color theme="0"/>
      </left>
      <right style="thick">
        <color theme="0"/>
      </right>
      <top style="thin">
        <color theme="0" tint="-0.34998626667073579"/>
      </top>
      <bottom/>
      <diagonal/>
    </border>
  </borders>
  <cellStyleXfs count="1">
    <xf numFmtId="0" fontId="0" fillId="0" borderId="0"/>
  </cellStyleXfs>
  <cellXfs count="108">
    <xf numFmtId="0" fontId="0" fillId="0" borderId="0" xfId="0"/>
    <xf numFmtId="0" fontId="0" fillId="0" borderId="0" xfId="0" applyAlignment="1">
      <alignment wrapText="1"/>
    </xf>
    <xf numFmtId="0" fontId="0" fillId="0" borderId="0" xfId="0" applyAlignment="1">
      <alignment vertical="center" wrapText="1"/>
    </xf>
    <xf numFmtId="0" fontId="5" fillId="0" borderId="0" xfId="0" applyFont="1" applyAlignment="1">
      <alignment vertical="center" wrapText="1"/>
    </xf>
    <xf numFmtId="0" fontId="8" fillId="2" borderId="0" xfId="0" applyFont="1" applyFill="1" applyAlignment="1">
      <alignment vertical="center" wrapText="1"/>
    </xf>
    <xf numFmtId="0" fontId="4" fillId="2" borderId="0" xfId="0" applyFont="1" applyFill="1" applyAlignment="1">
      <alignment horizontal="left" wrapText="1"/>
    </xf>
    <xf numFmtId="0" fontId="0" fillId="0" borderId="0" xfId="0" applyAlignment="1" applyProtection="1">
      <alignment wrapText="1"/>
    </xf>
    <xf numFmtId="0" fontId="5" fillId="0" borderId="0" xfId="0" applyFont="1" applyAlignment="1" applyProtection="1"/>
    <xf numFmtId="0" fontId="4" fillId="0" borderId="0" xfId="0" applyFont="1" applyBorder="1" applyAlignment="1" applyProtection="1">
      <alignment horizontal="left" vertical="top" wrapText="1"/>
    </xf>
    <xf numFmtId="0" fontId="0" fillId="0" borderId="0" xfId="0" applyBorder="1" applyAlignment="1" applyProtection="1">
      <alignment horizontal="left" vertical="top" wrapText="1"/>
    </xf>
    <xf numFmtId="13" fontId="0" fillId="0" borderId="0" xfId="0" applyNumberFormat="1" applyAlignment="1" applyProtection="1">
      <alignment wrapText="1"/>
    </xf>
    <xf numFmtId="0" fontId="0" fillId="0" borderId="0" xfId="0" applyBorder="1" applyAlignment="1" applyProtection="1">
      <alignment horizontal="center" wrapText="1"/>
    </xf>
    <xf numFmtId="0" fontId="0" fillId="0" borderId="0" xfId="0" applyBorder="1" applyAlignment="1" applyProtection="1">
      <alignment wrapText="1"/>
    </xf>
    <xf numFmtId="0" fontId="5" fillId="0" borderId="0"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0" fontId="4" fillId="3" borderId="6" xfId="0" applyFont="1" applyFill="1" applyBorder="1" applyAlignment="1" applyProtection="1">
      <alignment horizontal="left" vertical="center" wrapText="1"/>
    </xf>
    <xf numFmtId="0" fontId="0" fillId="0" borderId="1" xfId="0" applyFill="1" applyBorder="1" applyAlignment="1" applyProtection="1">
      <alignment horizontal="center" wrapText="1"/>
    </xf>
    <xf numFmtId="0" fontId="0" fillId="0" borderId="2" xfId="0" applyFill="1" applyBorder="1" applyAlignment="1" applyProtection="1">
      <alignment horizontal="center" wrapText="1"/>
    </xf>
    <xf numFmtId="0" fontId="0" fillId="0" borderId="0" xfId="0" applyAlignment="1" applyProtection="1">
      <alignment vertical="center" wrapText="1"/>
    </xf>
    <xf numFmtId="14" fontId="0" fillId="0" borderId="0" xfId="0" applyNumberFormat="1" applyBorder="1" applyAlignment="1" applyProtection="1">
      <alignment horizontal="center" wrapText="1"/>
    </xf>
    <xf numFmtId="2" fontId="0" fillId="0" borderId="0" xfId="0" applyNumberFormat="1" applyBorder="1" applyAlignment="1" applyProtection="1">
      <alignment horizontal="center"/>
    </xf>
    <xf numFmtId="0" fontId="4" fillId="0" borderId="0" xfId="0" applyFont="1" applyFill="1" applyBorder="1" applyAlignment="1" applyProtection="1">
      <alignment horizontal="left" vertical="center" wrapText="1"/>
    </xf>
    <xf numFmtId="0" fontId="5" fillId="0" borderId="0" xfId="0" applyFont="1" applyAlignment="1">
      <alignment horizontal="left" wrapText="1"/>
    </xf>
    <xf numFmtId="0" fontId="0" fillId="0" borderId="0" xfId="0" applyBorder="1" applyAlignment="1">
      <alignment horizontal="left" wrapText="1"/>
    </xf>
    <xf numFmtId="0" fontId="4" fillId="0" borderId="0" xfId="0" applyFont="1" applyFill="1" applyBorder="1" applyAlignment="1">
      <alignment horizontal="left" wrapText="1"/>
    </xf>
    <xf numFmtId="0" fontId="4" fillId="3" borderId="6" xfId="0" applyFont="1" applyFill="1" applyBorder="1" applyAlignment="1">
      <alignment horizontal="left" vertical="center" wrapText="1"/>
    </xf>
    <xf numFmtId="0" fontId="5" fillId="0" borderId="1" xfId="0" applyFont="1" applyFill="1" applyBorder="1" applyAlignment="1" applyProtection="1">
      <alignment horizontal="left" wrapText="1"/>
      <protection locked="0"/>
    </xf>
    <xf numFmtId="2" fontId="0" fillId="0" borderId="1" xfId="0" applyNumberFormat="1" applyFill="1" applyBorder="1" applyAlignment="1" applyProtection="1">
      <alignment horizontal="left" wrapText="1"/>
      <protection locked="0"/>
    </xf>
    <xf numFmtId="0" fontId="0" fillId="0" borderId="2" xfId="0" applyFill="1" applyBorder="1" applyAlignment="1" applyProtection="1">
      <alignment horizontal="left" wrapText="1"/>
      <protection locked="0"/>
    </xf>
    <xf numFmtId="2" fontId="0" fillId="0" borderId="2" xfId="0" applyNumberFormat="1"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14" fontId="0" fillId="0" borderId="1" xfId="0" applyNumberFormat="1" applyFill="1" applyBorder="1" applyAlignment="1" applyProtection="1">
      <alignment horizontal="left" wrapText="1"/>
      <protection locked="0"/>
    </xf>
    <xf numFmtId="2" fontId="0" fillId="0" borderId="1" xfId="0" applyNumberFormat="1" applyFill="1" applyBorder="1" applyAlignment="1" applyProtection="1">
      <alignment horizontal="left"/>
      <protection locked="0"/>
    </xf>
    <xf numFmtId="14" fontId="0" fillId="0" borderId="2" xfId="0" applyNumberFormat="1" applyFill="1" applyBorder="1" applyAlignment="1" applyProtection="1">
      <alignment horizontal="left" wrapText="1"/>
      <protection locked="0"/>
    </xf>
    <xf numFmtId="2" fontId="0" fillId="0" borderId="2" xfId="0" applyNumberFormat="1" applyFill="1" applyBorder="1" applyAlignment="1" applyProtection="1">
      <alignment horizontal="left"/>
      <protection locked="0"/>
    </xf>
    <xf numFmtId="14" fontId="0" fillId="0" borderId="1" xfId="0" applyNumberFormat="1" applyFill="1" applyBorder="1" applyAlignment="1" applyProtection="1">
      <alignment horizontal="left"/>
      <protection locked="0"/>
    </xf>
    <xf numFmtId="14" fontId="0" fillId="0" borderId="2" xfId="0" applyNumberFormat="1" applyFill="1" applyBorder="1" applyAlignment="1" applyProtection="1">
      <alignment horizontal="left"/>
      <protection locked="0"/>
    </xf>
    <xf numFmtId="2" fontId="5" fillId="0" borderId="0" xfId="0" applyNumberFormat="1" applyFont="1" applyBorder="1" applyAlignment="1" applyProtection="1">
      <alignment horizontal="center" wrapText="1"/>
    </xf>
    <xf numFmtId="0" fontId="5" fillId="0" borderId="1" xfId="0" applyNumberFormat="1" applyFont="1" applyFill="1" applyBorder="1" applyAlignment="1" applyProtection="1">
      <alignment horizontal="left" vertical="center" wrapText="1"/>
      <protection locked="0"/>
    </xf>
    <xf numFmtId="0" fontId="5" fillId="0" borderId="2" xfId="0" applyNumberFormat="1" applyFont="1" applyFill="1" applyBorder="1" applyAlignment="1" applyProtection="1">
      <alignment horizontal="left" vertical="center" wrapText="1"/>
      <protection locked="0"/>
    </xf>
    <xf numFmtId="0" fontId="0" fillId="0" borderId="2" xfId="0" applyNumberFormat="1" applyFill="1" applyBorder="1" applyAlignment="1" applyProtection="1">
      <alignment horizontal="left" vertical="center" wrapText="1"/>
      <protection locked="0"/>
    </xf>
    <xf numFmtId="0" fontId="4" fillId="0" borderId="0" xfId="0" applyFont="1" applyFill="1" applyBorder="1" applyAlignment="1" applyProtection="1">
      <alignment horizontal="left" vertical="center" wrapText="1"/>
    </xf>
    <xf numFmtId="0" fontId="0" fillId="0" borderId="1" xfId="0"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0" fontId="4" fillId="0" borderId="0" xfId="0" applyFont="1" applyBorder="1" applyAlignment="1" applyProtection="1">
      <alignment horizontal="center" wrapText="1"/>
    </xf>
    <xf numFmtId="0" fontId="4" fillId="0" borderId="4" xfId="0" applyFont="1" applyFill="1" applyBorder="1" applyAlignment="1" applyProtection="1">
      <alignment horizontal="center" wrapText="1"/>
    </xf>
    <xf numFmtId="0" fontId="4" fillId="0" borderId="0" xfId="0" applyFont="1" applyFill="1" applyBorder="1" applyAlignment="1" applyProtection="1">
      <alignment horizontal="left" vertical="center" wrapText="1"/>
    </xf>
    <xf numFmtId="2" fontId="5" fillId="0" borderId="13" xfId="0" applyNumberFormat="1" applyFont="1" applyFill="1" applyBorder="1" applyAlignment="1" applyProtection="1">
      <alignment horizontal="center" vertical="center" wrapText="1"/>
    </xf>
    <xf numFmtId="2" fontId="5" fillId="0" borderId="10" xfId="0" applyNumberFormat="1" applyFont="1" applyBorder="1" applyAlignment="1" applyProtection="1">
      <alignment horizontal="center" wrapText="1"/>
    </xf>
    <xf numFmtId="0" fontId="4" fillId="0" borderId="0" xfId="0" applyFont="1" applyFill="1" applyBorder="1" applyAlignment="1" applyProtection="1">
      <alignment wrapText="1"/>
    </xf>
    <xf numFmtId="2" fontId="5" fillId="0" borderId="0" xfId="0" applyNumberFormat="1" applyFont="1" applyFill="1" applyBorder="1" applyAlignment="1" applyProtection="1">
      <alignment horizontal="center" vertical="center" wrapText="1"/>
    </xf>
    <xf numFmtId="2" fontId="5" fillId="0" borderId="0" xfId="0" applyNumberFormat="1" applyFont="1" applyFill="1" applyBorder="1" applyAlignment="1" applyProtection="1">
      <alignment horizontal="center" wrapText="1"/>
    </xf>
    <xf numFmtId="0" fontId="5" fillId="0" borderId="0" xfId="0" applyFont="1"/>
    <xf numFmtId="9" fontId="0" fillId="0" borderId="0" xfId="0" applyNumberFormat="1"/>
    <xf numFmtId="0" fontId="6" fillId="0" borderId="0" xfId="0" applyFont="1" applyBorder="1" applyAlignment="1" applyProtection="1">
      <alignment horizontal="left" vertical="top" wrapText="1"/>
    </xf>
    <xf numFmtId="0" fontId="4" fillId="0" borderId="0" xfId="0" applyFont="1" applyFill="1" applyBorder="1" applyAlignment="1">
      <alignment horizontal="left" vertical="center" wrapText="1"/>
    </xf>
    <xf numFmtId="9" fontId="4" fillId="0" borderId="2" xfId="0" applyNumberFormat="1" applyFont="1" applyFill="1" applyBorder="1" applyAlignment="1" applyProtection="1">
      <alignment horizontal="center" vertical="center" wrapText="1"/>
      <protection locked="0"/>
    </xf>
    <xf numFmtId="1" fontId="4" fillId="0" borderId="6" xfId="0" applyNumberFormat="1" applyFont="1" applyFill="1" applyBorder="1" applyAlignment="1" applyProtection="1">
      <alignment horizontal="center" vertical="center" wrapText="1"/>
    </xf>
    <xf numFmtId="1" fontId="4" fillId="0" borderId="2" xfId="0" applyNumberFormat="1" applyFont="1" applyFill="1" applyBorder="1" applyAlignment="1" applyProtection="1">
      <alignment horizontal="center" vertical="center" wrapText="1"/>
      <protection locked="0"/>
    </xf>
    <xf numFmtId="14" fontId="4" fillId="0" borderId="2" xfId="0" applyNumberFormat="1" applyFont="1" applyFill="1" applyBorder="1" applyAlignment="1" applyProtection="1">
      <alignment horizontal="center" vertical="center" wrapText="1"/>
      <protection locked="0"/>
    </xf>
    <xf numFmtId="13" fontId="4" fillId="0" borderId="2" xfId="0" applyNumberFormat="1" applyFont="1" applyFill="1" applyBorder="1" applyAlignment="1" applyProtection="1">
      <alignment horizontal="center" vertical="center" wrapText="1"/>
      <protection locked="0"/>
    </xf>
    <xf numFmtId="0" fontId="4" fillId="0" borderId="2" xfId="0" applyFont="1" applyBorder="1" applyAlignment="1" applyProtection="1">
      <alignment horizontal="left" vertical="center" wrapText="1"/>
    </xf>
    <xf numFmtId="0" fontId="4" fillId="0" borderId="10" xfId="0" applyFont="1" applyBorder="1" applyAlignment="1" applyProtection="1">
      <alignment horizontal="left" vertical="center" wrapText="1"/>
    </xf>
    <xf numFmtId="0" fontId="9" fillId="0" borderId="0" xfId="0" applyFont="1" applyAlignment="1" applyProtection="1">
      <alignment horizontal="center" vertical="center" wrapText="1"/>
    </xf>
    <xf numFmtId="0" fontId="0" fillId="0" borderId="2" xfId="0" applyFill="1" applyBorder="1" applyAlignment="1" applyProtection="1">
      <alignment horizontal="left" wrapText="1"/>
      <protection locked="0"/>
    </xf>
    <xf numFmtId="0" fontId="4" fillId="0" borderId="9" xfId="0" applyFont="1" applyBorder="1" applyAlignment="1" applyProtection="1">
      <alignment horizontal="left" vertical="center" wrapText="1"/>
    </xf>
    <xf numFmtId="0" fontId="11" fillId="0" borderId="0" xfId="0" applyFont="1" applyAlignment="1">
      <alignment horizontal="left" wrapText="1"/>
    </xf>
    <xf numFmtId="0" fontId="0" fillId="0" borderId="5" xfId="0" applyFill="1" applyBorder="1" applyAlignment="1" applyProtection="1">
      <alignment horizontal="center" wrapText="1"/>
      <protection locked="0"/>
    </xf>
    <xf numFmtId="0" fontId="0" fillId="0" borderId="12" xfId="0" applyFill="1" applyBorder="1" applyAlignment="1" applyProtection="1">
      <alignment horizontal="center" wrapText="1"/>
      <protection locked="0"/>
    </xf>
    <xf numFmtId="0" fontId="0" fillId="0" borderId="1" xfId="0" applyFill="1" applyBorder="1" applyAlignment="1" applyProtection="1">
      <alignment horizontal="left" wrapText="1"/>
      <protection locked="0"/>
    </xf>
    <xf numFmtId="0" fontId="4" fillId="3" borderId="7"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6" fillId="0" borderId="0" xfId="0" applyFont="1" applyBorder="1" applyAlignment="1" applyProtection="1">
      <alignment horizontal="left" vertical="top" wrapText="1"/>
    </xf>
    <xf numFmtId="0" fontId="4" fillId="0" borderId="0" xfId="0" applyFont="1" applyBorder="1" applyAlignment="1" applyProtection="1">
      <alignment horizontal="center" wrapText="1"/>
    </xf>
    <xf numFmtId="0" fontId="4" fillId="0" borderId="3" xfId="0" applyFont="1" applyFill="1" applyBorder="1" applyAlignment="1" applyProtection="1">
      <alignment horizontal="center" wrapText="1"/>
    </xf>
    <xf numFmtId="0" fontId="4" fillId="0" borderId="4" xfId="0" applyFont="1" applyFill="1" applyBorder="1" applyAlignment="1" applyProtection="1">
      <alignment horizontal="center" wrapText="1"/>
    </xf>
    <xf numFmtId="0" fontId="7" fillId="0" borderId="0" xfId="0" applyFont="1" applyBorder="1" applyAlignment="1" applyProtection="1">
      <alignment horizontal="center" vertical="top" wrapText="1"/>
    </xf>
    <xf numFmtId="0" fontId="4" fillId="0" borderId="0" xfId="0" applyFont="1" applyFill="1" applyBorder="1" applyAlignment="1" applyProtection="1">
      <alignment horizontal="left" vertical="center" wrapText="1"/>
    </xf>
    <xf numFmtId="0" fontId="5" fillId="0" borderId="1" xfId="0" applyFont="1" applyFill="1" applyBorder="1" applyAlignment="1" applyProtection="1">
      <alignment horizontal="center" wrapText="1"/>
    </xf>
    <xf numFmtId="0" fontId="0" fillId="0" borderId="1" xfId="0" applyFill="1" applyBorder="1" applyAlignment="1" applyProtection="1">
      <alignment horizontal="center" wrapText="1"/>
    </xf>
    <xf numFmtId="0" fontId="0" fillId="0" borderId="5" xfId="0" applyFill="1" applyBorder="1" applyAlignment="1" applyProtection="1">
      <alignment horizontal="center" wrapText="1"/>
    </xf>
    <xf numFmtId="0" fontId="5" fillId="0" borderId="2" xfId="0" applyFont="1" applyBorder="1" applyAlignment="1" applyProtection="1">
      <alignment horizontal="center" wrapText="1"/>
    </xf>
    <xf numFmtId="0" fontId="0" fillId="0" borderId="2" xfId="0" applyBorder="1" applyAlignment="1" applyProtection="1">
      <alignment horizontal="center" wrapText="1"/>
    </xf>
    <xf numFmtId="0" fontId="0" fillId="0" borderId="10" xfId="0" applyBorder="1" applyAlignment="1" applyProtection="1">
      <alignment horizontal="center" wrapText="1"/>
    </xf>
    <xf numFmtId="2" fontId="0" fillId="0" borderId="9" xfId="0" quotePrefix="1" applyNumberFormat="1" applyFill="1" applyBorder="1" applyAlignment="1" applyProtection="1">
      <alignment horizontal="center" vertical="center" wrapText="1"/>
    </xf>
    <xf numFmtId="2" fontId="0" fillId="0" borderId="11" xfId="0" quotePrefix="1" applyNumberFormat="1" applyFill="1" applyBorder="1" applyAlignment="1" applyProtection="1">
      <alignment horizontal="center" vertical="center" wrapText="1"/>
    </xf>
    <xf numFmtId="0" fontId="0" fillId="0" borderId="0" xfId="0" applyFill="1" applyBorder="1" applyAlignment="1" applyProtection="1">
      <alignment horizontal="left"/>
    </xf>
    <xf numFmtId="0" fontId="5" fillId="0" borderId="15" xfId="0" applyFont="1" applyFill="1" applyBorder="1" applyAlignment="1" applyProtection="1">
      <alignment horizontal="left" wrapText="1"/>
      <protection locked="0"/>
    </xf>
    <xf numFmtId="0" fontId="5" fillId="0" borderId="2" xfId="0" applyFont="1" applyFill="1" applyBorder="1" applyAlignment="1" applyProtection="1">
      <alignment horizontal="left" vertical="center" wrapText="1"/>
      <protection locked="0"/>
    </xf>
    <xf numFmtId="14" fontId="5" fillId="0" borderId="2" xfId="0" applyNumberFormat="1" applyFont="1" applyFill="1" applyBorder="1" applyAlignment="1" applyProtection="1">
      <alignment horizontal="left" vertical="center" wrapText="1"/>
      <protection locked="0"/>
    </xf>
    <xf numFmtId="0" fontId="5" fillId="0" borderId="16" xfId="0" applyFont="1" applyFill="1" applyBorder="1" applyAlignment="1" applyProtection="1">
      <alignment horizontal="left" vertical="center" wrapText="1"/>
      <protection locked="0"/>
    </xf>
    <xf numFmtId="0" fontId="4" fillId="0" borderId="1" xfId="0" applyFont="1" applyBorder="1" applyAlignment="1" applyProtection="1">
      <alignment horizontal="left" wrapText="1"/>
    </xf>
    <xf numFmtId="0" fontId="4" fillId="0" borderId="5" xfId="0" applyFont="1" applyBorder="1" applyAlignment="1" applyProtection="1">
      <alignment horizontal="left" wrapText="1"/>
    </xf>
    <xf numFmtId="0" fontId="7" fillId="0" borderId="0" xfId="0" applyFont="1" applyBorder="1" applyAlignment="1" applyProtection="1">
      <alignment horizontal="left" vertical="top" wrapText="1"/>
    </xf>
    <xf numFmtId="0" fontId="0" fillId="0" borderId="10" xfId="0" applyFill="1" applyBorder="1" applyAlignment="1" applyProtection="1">
      <alignment horizontal="left" wrapText="1"/>
      <protection locked="0"/>
    </xf>
    <xf numFmtId="0" fontId="0" fillId="0" borderId="11" xfId="0" applyFill="1" applyBorder="1" applyAlignment="1" applyProtection="1">
      <alignment horizontal="left" wrapText="1"/>
      <protection locked="0"/>
    </xf>
    <xf numFmtId="2" fontId="0" fillId="0" borderId="9" xfId="0" applyNumberFormat="1" applyBorder="1" applyAlignment="1" applyProtection="1">
      <alignment horizontal="center" wrapText="1"/>
    </xf>
    <xf numFmtId="2" fontId="0" fillId="0" borderId="11" xfId="0" applyNumberFormat="1" applyBorder="1" applyAlignment="1" applyProtection="1">
      <alignment horizontal="center" wrapText="1"/>
    </xf>
    <xf numFmtId="0" fontId="4" fillId="0" borderId="14" xfId="0" applyFont="1" applyBorder="1" applyAlignment="1" applyProtection="1">
      <alignment horizontal="left" vertical="center" wrapText="1"/>
    </xf>
    <xf numFmtId="0" fontId="4" fillId="0" borderId="11" xfId="0" applyFont="1" applyBorder="1" applyAlignment="1" applyProtection="1">
      <alignment horizontal="left" vertical="center" wrapText="1"/>
    </xf>
    <xf numFmtId="0" fontId="5" fillId="0" borderId="0" xfId="0" applyFont="1" applyAlignment="1">
      <alignment horizontal="left" wrapText="1"/>
    </xf>
    <xf numFmtId="0" fontId="0" fillId="0" borderId="0" xfId="0" applyAlignment="1">
      <alignment horizontal="left" wrapText="1"/>
    </xf>
    <xf numFmtId="0" fontId="0" fillId="0" borderId="0" xfId="0" applyBorder="1" applyAlignment="1">
      <alignment wrapText="1"/>
    </xf>
    <xf numFmtId="0" fontId="4" fillId="0" borderId="0" xfId="0" applyFont="1" applyBorder="1" applyAlignment="1" applyProtection="1">
      <alignment horizontal="left"/>
      <protection hidden="1"/>
    </xf>
    <xf numFmtId="0" fontId="4" fillId="0" borderId="0" xfId="0" applyFont="1" applyBorder="1" applyAlignment="1" applyProtection="1">
      <alignment horizontal="center"/>
      <protection hidden="1"/>
    </xf>
  </cellXfs>
  <cellStyles count="1">
    <cellStyle name="Standard" xfId="0" builtinId="0"/>
  </cellStyles>
  <dxfs count="1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00B050"/>
      </font>
    </dxf>
    <dxf>
      <font>
        <color rgb="FFFF0000"/>
      </font>
    </dxf>
    <dxf>
      <font>
        <color rgb="FF00B050"/>
      </font>
    </dxf>
    <dxf>
      <font>
        <condense val="0"/>
        <extend val="0"/>
        <color indexed="17"/>
      </font>
    </dxf>
    <dxf>
      <font>
        <condense val="0"/>
        <extend val="0"/>
        <color indexed="10"/>
      </font>
    </dxf>
  </dxfs>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O82"/>
  <sheetViews>
    <sheetView showGridLines="0" tabSelected="1" zoomScaleNormal="100" workbookViewId="0">
      <selection activeCell="F5" sqref="F5:L5"/>
    </sheetView>
  </sheetViews>
  <sheetFormatPr baseColWidth="10" defaultColWidth="11.42578125" defaultRowHeight="15" customHeight="1" x14ac:dyDescent="0.2"/>
  <cols>
    <col min="1" max="1" width="1.42578125" style="6" customWidth="1"/>
    <col min="2" max="2" width="5.140625" style="6" customWidth="1"/>
    <col min="3" max="3" width="25.140625" style="6" customWidth="1"/>
    <col min="4" max="4" width="8.5703125" style="6" customWidth="1"/>
    <col min="5" max="5" width="24.85546875" style="6" customWidth="1"/>
    <col min="6" max="6" width="16.140625" style="6" customWidth="1"/>
    <col min="7" max="8" width="25.28515625" style="6" customWidth="1"/>
    <col min="9" max="9" width="40.140625" style="6" customWidth="1"/>
    <col min="10" max="10" width="12" style="6" customWidth="1"/>
    <col min="11" max="11" width="28.85546875" style="6" customWidth="1"/>
    <col min="12" max="12" width="26.28515625" style="6" customWidth="1"/>
    <col min="13" max="13" width="26.85546875" style="6" customWidth="1"/>
    <col min="14" max="14" width="18" style="6" customWidth="1"/>
    <col min="15" max="15" width="16" style="6" customWidth="1"/>
    <col min="16" max="16384" width="11.42578125" style="6"/>
  </cols>
  <sheetData>
    <row r="1" spans="2:15" ht="15" customHeight="1" x14ac:dyDescent="0.2">
      <c r="B1" s="12"/>
      <c r="C1" s="12"/>
      <c r="D1" s="12"/>
      <c r="E1" s="12"/>
      <c r="F1" s="12"/>
      <c r="G1" s="12"/>
      <c r="H1" s="12"/>
      <c r="I1" s="12"/>
      <c r="J1" s="12"/>
      <c r="K1" s="12"/>
      <c r="L1" s="12"/>
      <c r="M1" s="12"/>
      <c r="N1" s="12"/>
      <c r="O1" s="12"/>
    </row>
    <row r="2" spans="2:15" ht="15" customHeight="1" x14ac:dyDescent="0.2">
      <c r="B2" s="75" t="s">
        <v>30</v>
      </c>
      <c r="C2" s="75"/>
      <c r="D2" s="75"/>
      <c r="E2" s="75"/>
      <c r="F2" s="75"/>
      <c r="G2" s="75"/>
      <c r="H2" s="75"/>
      <c r="I2" s="75"/>
      <c r="J2" s="75"/>
      <c r="K2" s="75"/>
      <c r="L2" s="12"/>
      <c r="M2" s="12"/>
      <c r="N2" s="12"/>
      <c r="O2" s="12"/>
    </row>
    <row r="3" spans="2:15" ht="17.45" customHeight="1" x14ac:dyDescent="0.2">
      <c r="B3" s="57"/>
      <c r="C3" s="57"/>
      <c r="D3" s="57"/>
      <c r="E3" s="57"/>
      <c r="F3" s="57"/>
      <c r="G3" s="57"/>
      <c r="H3" s="57"/>
      <c r="I3" s="57"/>
      <c r="J3" s="57"/>
      <c r="K3" s="57"/>
      <c r="L3" s="12"/>
      <c r="M3" s="12"/>
      <c r="N3" s="12"/>
      <c r="O3" s="12"/>
    </row>
    <row r="4" spans="2:15" ht="17.45" customHeight="1" thickBot="1" x14ac:dyDescent="0.25">
      <c r="B4" s="80" t="s">
        <v>21</v>
      </c>
      <c r="C4" s="89"/>
      <c r="D4" s="89"/>
      <c r="E4" s="89"/>
      <c r="F4" s="89"/>
      <c r="G4" s="89"/>
      <c r="H4" s="89"/>
      <c r="I4" s="89"/>
      <c r="J4" s="89"/>
      <c r="K4" s="89"/>
      <c r="L4" s="89"/>
      <c r="M4" s="12"/>
      <c r="N4" s="12"/>
      <c r="O4" s="12"/>
    </row>
    <row r="5" spans="2:15" ht="18.600000000000001" customHeight="1" thickTop="1" x14ac:dyDescent="0.2">
      <c r="B5" s="94" t="s">
        <v>39</v>
      </c>
      <c r="C5" s="94"/>
      <c r="D5" s="94"/>
      <c r="E5" s="95"/>
      <c r="F5" s="90"/>
      <c r="G5" s="90"/>
      <c r="H5" s="90"/>
      <c r="I5" s="90"/>
      <c r="J5" s="90"/>
      <c r="K5" s="90"/>
      <c r="L5" s="90"/>
    </row>
    <row r="6" spans="2:15" ht="18" customHeight="1" x14ac:dyDescent="0.2">
      <c r="B6" s="64" t="s">
        <v>40</v>
      </c>
      <c r="C6" s="64"/>
      <c r="D6" s="64"/>
      <c r="E6" s="65"/>
      <c r="F6" s="91"/>
      <c r="G6" s="91"/>
      <c r="H6" s="91"/>
      <c r="I6" s="91"/>
      <c r="J6" s="91"/>
      <c r="K6" s="91"/>
      <c r="L6" s="91"/>
    </row>
    <row r="7" spans="2:15" ht="18" customHeight="1" x14ac:dyDescent="0.2">
      <c r="B7" s="65" t="s">
        <v>29</v>
      </c>
      <c r="C7" s="68"/>
      <c r="D7" s="68"/>
      <c r="E7" s="68"/>
      <c r="F7" s="93"/>
      <c r="G7" s="93"/>
      <c r="H7" s="93"/>
      <c r="I7" s="93"/>
      <c r="J7" s="93"/>
      <c r="K7" s="93"/>
      <c r="L7" s="93"/>
    </row>
    <row r="8" spans="2:15" ht="18" customHeight="1" x14ac:dyDescent="0.2">
      <c r="B8" s="64" t="s">
        <v>8</v>
      </c>
      <c r="C8" s="64"/>
      <c r="D8" s="64"/>
      <c r="E8" s="65"/>
      <c r="F8" s="91"/>
      <c r="G8" s="91"/>
      <c r="H8" s="91"/>
      <c r="I8" s="91"/>
      <c r="J8" s="91"/>
      <c r="K8" s="91"/>
      <c r="L8" s="91"/>
    </row>
    <row r="9" spans="2:15" ht="18" customHeight="1" x14ac:dyDescent="0.2">
      <c r="B9" s="64" t="s">
        <v>19</v>
      </c>
      <c r="C9" s="64"/>
      <c r="D9" s="64"/>
      <c r="E9" s="65"/>
      <c r="F9" s="92"/>
      <c r="G9" s="92"/>
      <c r="H9" s="92"/>
      <c r="I9" s="92"/>
      <c r="J9" s="92"/>
      <c r="K9" s="92"/>
      <c r="L9" s="92"/>
    </row>
    <row r="10" spans="2:15" ht="18" customHeight="1" x14ac:dyDescent="0.2">
      <c r="B10" s="65" t="s">
        <v>45</v>
      </c>
      <c r="C10" s="68"/>
      <c r="D10" s="68"/>
      <c r="E10" s="68"/>
      <c r="F10" s="101"/>
      <c r="G10" s="101"/>
      <c r="H10" s="101"/>
      <c r="I10" s="101"/>
      <c r="J10" s="101"/>
      <c r="K10" s="101"/>
      <c r="L10" s="59"/>
    </row>
    <row r="11" spans="2:15" ht="18" customHeight="1" x14ac:dyDescent="0.2">
      <c r="B11" s="65" t="s">
        <v>43</v>
      </c>
      <c r="C11" s="68"/>
      <c r="D11" s="68"/>
      <c r="E11" s="68"/>
      <c r="F11" s="68"/>
      <c r="G11" s="68"/>
      <c r="H11" s="68"/>
      <c r="I11" s="68"/>
      <c r="J11" s="68"/>
      <c r="K11" s="102"/>
      <c r="L11" s="60" t="str">
        <f>IF(L12="","",ROUNDUP(L12*L10,0))</f>
        <v/>
      </c>
    </row>
    <row r="12" spans="2:15" ht="18" customHeight="1" x14ac:dyDescent="0.2">
      <c r="B12" s="65" t="s">
        <v>44</v>
      </c>
      <c r="C12" s="68"/>
      <c r="D12" s="68"/>
      <c r="E12" s="68"/>
      <c r="F12" s="68"/>
      <c r="G12" s="68"/>
      <c r="H12" s="68"/>
      <c r="I12" s="68"/>
      <c r="J12" s="68"/>
      <c r="K12" s="68"/>
      <c r="L12" s="61"/>
    </row>
    <row r="13" spans="2:15" ht="18" customHeight="1" x14ac:dyDescent="0.2">
      <c r="B13" s="65" t="s">
        <v>46</v>
      </c>
      <c r="C13" s="68"/>
      <c r="D13" s="68"/>
      <c r="E13" s="68"/>
      <c r="F13" s="68"/>
      <c r="G13" s="68"/>
      <c r="H13" s="68"/>
      <c r="I13" s="68"/>
      <c r="J13" s="68"/>
      <c r="K13" s="68"/>
      <c r="L13" s="59"/>
    </row>
    <row r="14" spans="2:15" ht="18" customHeight="1" x14ac:dyDescent="0.2">
      <c r="B14" s="65" t="str">
        <f>CONCATENATE("Anzahl Mindestteilnehmerplätze (",L13*100," %) (wird automatisch berechnet):")</f>
        <v>Anzahl Mindestteilnehmerplätze (0 %) (wird automatisch berechnet):</v>
      </c>
      <c r="C14" s="68"/>
      <c r="D14" s="68"/>
      <c r="E14" s="68"/>
      <c r="F14" s="68"/>
      <c r="G14" s="68"/>
      <c r="H14" s="68"/>
      <c r="I14" s="68"/>
      <c r="J14" s="68"/>
      <c r="K14" s="102"/>
      <c r="L14" s="60" t="str">
        <f>IF(L12="","",ROUNDUP(L12*L13,0))</f>
        <v/>
      </c>
    </row>
    <row r="15" spans="2:15" ht="18" customHeight="1" x14ac:dyDescent="0.2">
      <c r="B15" s="64" t="s">
        <v>20</v>
      </c>
      <c r="C15" s="64"/>
      <c r="D15" s="64"/>
      <c r="E15" s="64"/>
      <c r="F15" s="64"/>
      <c r="G15" s="64"/>
      <c r="H15" s="64"/>
      <c r="I15" s="64"/>
      <c r="J15" s="64"/>
      <c r="K15" s="65"/>
      <c r="L15" s="62"/>
    </row>
    <row r="16" spans="2:15" ht="18" customHeight="1" x14ac:dyDescent="0.2">
      <c r="B16" s="64" t="s">
        <v>47</v>
      </c>
      <c r="C16" s="64"/>
      <c r="D16" s="64"/>
      <c r="E16" s="64"/>
      <c r="F16" s="64"/>
      <c r="G16" s="64"/>
      <c r="H16" s="64"/>
      <c r="I16" s="64"/>
      <c r="J16" s="64"/>
      <c r="K16" s="65"/>
      <c r="L16" s="63"/>
    </row>
    <row r="17" spans="2:15" ht="15" customHeight="1" x14ac:dyDescent="0.2">
      <c r="B17" s="8"/>
      <c r="C17" s="8"/>
      <c r="D17" s="8"/>
      <c r="E17" s="9"/>
      <c r="F17" s="9"/>
      <c r="G17" s="9"/>
      <c r="H17" s="9"/>
      <c r="I17" s="9"/>
      <c r="J17" s="9"/>
      <c r="K17" s="9"/>
    </row>
    <row r="18" spans="2:15" ht="15" customHeight="1" x14ac:dyDescent="0.2">
      <c r="B18" s="8"/>
      <c r="C18" s="8"/>
      <c r="D18" s="8"/>
      <c r="E18" s="9"/>
      <c r="F18" s="9"/>
      <c r="G18" s="9"/>
      <c r="H18" s="9"/>
      <c r="I18" s="9"/>
      <c r="J18" s="11"/>
      <c r="K18" s="9"/>
    </row>
    <row r="19" spans="2:15" ht="15" customHeight="1" thickBot="1" x14ac:dyDescent="0.25">
      <c r="B19" s="76"/>
      <c r="C19" s="76"/>
      <c r="D19" s="47"/>
      <c r="E19" s="77" t="s">
        <v>9</v>
      </c>
      <c r="F19" s="78"/>
      <c r="G19" s="48" t="s">
        <v>10</v>
      </c>
      <c r="H19" s="52"/>
      <c r="I19" s="52"/>
      <c r="J19" s="11"/>
      <c r="K19" s="47"/>
    </row>
    <row r="20" spans="2:15" ht="15" customHeight="1" thickTop="1" x14ac:dyDescent="0.2">
      <c r="B20" s="81" t="s">
        <v>11</v>
      </c>
      <c r="C20" s="82"/>
      <c r="D20" s="83"/>
      <c r="E20" s="87">
        <f>IF(L11="",0,L11*L16)</f>
        <v>0</v>
      </c>
      <c r="F20" s="88"/>
      <c r="G20" s="50">
        <f>SUM(J26:J55)/39</f>
        <v>0</v>
      </c>
      <c r="H20" s="53"/>
      <c r="I20" s="54"/>
      <c r="K20" s="12"/>
    </row>
    <row r="21" spans="2:15" ht="15" customHeight="1" x14ac:dyDescent="0.2">
      <c r="B21" s="84" t="s">
        <v>24</v>
      </c>
      <c r="C21" s="85"/>
      <c r="D21" s="86"/>
      <c r="E21" s="99">
        <f>IF(L13="",0,ROUNDUP(L12*L13,0)*L16)</f>
        <v>0</v>
      </c>
      <c r="F21" s="100"/>
      <c r="G21" s="51">
        <f>SUMIF(K26:K55,"festangestellt",J26:J55)/39</f>
        <v>0</v>
      </c>
      <c r="H21" s="38"/>
      <c r="I21" s="38"/>
      <c r="J21" s="13"/>
      <c r="K21" s="12"/>
    </row>
    <row r="22" spans="2:15" ht="45.75" customHeight="1" x14ac:dyDescent="0.2">
      <c r="B22" s="66"/>
      <c r="C22" s="66"/>
      <c r="D22" s="66"/>
      <c r="E22" s="66"/>
      <c r="F22" s="66"/>
      <c r="G22" s="66"/>
      <c r="H22" s="66"/>
      <c r="I22" s="66"/>
      <c r="J22" s="66"/>
      <c r="K22" s="66"/>
      <c r="M22" s="103" t="s">
        <v>25</v>
      </c>
      <c r="N22" s="104"/>
    </row>
    <row r="23" spans="2:15" ht="21.75" customHeight="1" x14ac:dyDescent="0.2">
      <c r="B23" s="79" t="s">
        <v>14</v>
      </c>
      <c r="C23" s="79"/>
      <c r="D23" s="79"/>
      <c r="E23" s="79"/>
      <c r="F23" s="79"/>
      <c r="G23" s="79"/>
      <c r="H23" s="79"/>
      <c r="I23" s="79"/>
      <c r="J23" s="79"/>
      <c r="K23" s="79"/>
      <c r="M23" s="23"/>
      <c r="N23" s="24"/>
    </row>
    <row r="24" spans="2:15" ht="25.5" x14ac:dyDescent="0.2">
      <c r="B24" s="14" t="s">
        <v>18</v>
      </c>
      <c r="C24" s="80" t="s">
        <v>3</v>
      </c>
      <c r="D24" s="80"/>
      <c r="E24" s="49" t="s">
        <v>4</v>
      </c>
      <c r="F24" s="49" t="s">
        <v>13</v>
      </c>
      <c r="G24" s="49" t="s">
        <v>5</v>
      </c>
      <c r="H24" s="49" t="s">
        <v>31</v>
      </c>
      <c r="I24" s="58" t="s">
        <v>28</v>
      </c>
      <c r="J24" s="49" t="s">
        <v>6</v>
      </c>
      <c r="K24" s="80" t="s">
        <v>7</v>
      </c>
      <c r="L24" s="80"/>
      <c r="M24" s="58" t="s">
        <v>26</v>
      </c>
      <c r="N24" s="58" t="s">
        <v>27</v>
      </c>
      <c r="O24" s="58" t="s">
        <v>32</v>
      </c>
    </row>
    <row r="25" spans="2:15" ht="3.75" customHeight="1" x14ac:dyDescent="0.2">
      <c r="B25" s="15"/>
      <c r="C25" s="73"/>
      <c r="D25" s="74"/>
      <c r="E25" s="16"/>
      <c r="F25" s="16"/>
      <c r="G25" s="16"/>
      <c r="H25" s="16"/>
      <c r="I25" s="26"/>
      <c r="J25" s="16"/>
      <c r="K25" s="73"/>
      <c r="L25" s="74"/>
      <c r="M25" s="26"/>
      <c r="N25" s="26"/>
      <c r="O25" s="26"/>
    </row>
    <row r="26" spans="2:15" ht="12.75" x14ac:dyDescent="0.2">
      <c r="B26" s="17">
        <v>1</v>
      </c>
      <c r="C26" s="72"/>
      <c r="D26" s="72"/>
      <c r="E26" s="44"/>
      <c r="F26" s="32"/>
      <c r="G26" s="44"/>
      <c r="H26" s="43"/>
      <c r="I26" s="39"/>
      <c r="J26" s="33"/>
      <c r="K26" s="70"/>
      <c r="L26" s="71"/>
      <c r="M26" s="27"/>
      <c r="N26" s="28"/>
      <c r="O26" s="28"/>
    </row>
    <row r="27" spans="2:15" ht="12.75" x14ac:dyDescent="0.2">
      <c r="B27" s="18">
        <v>2</v>
      </c>
      <c r="C27" s="67"/>
      <c r="D27" s="67"/>
      <c r="E27" s="29"/>
      <c r="F27" s="32"/>
      <c r="G27" s="46"/>
      <c r="H27" s="45"/>
      <c r="I27" s="40"/>
      <c r="J27" s="35"/>
      <c r="K27" s="70"/>
      <c r="L27" s="71"/>
      <c r="M27" s="29"/>
      <c r="N27" s="30"/>
      <c r="O27" s="30"/>
    </row>
    <row r="28" spans="2:15" ht="12.75" x14ac:dyDescent="0.2">
      <c r="B28" s="18">
        <v>3</v>
      </c>
      <c r="C28" s="67"/>
      <c r="D28" s="67"/>
      <c r="E28" s="29"/>
      <c r="F28" s="32"/>
      <c r="G28" s="46"/>
      <c r="H28" s="45"/>
      <c r="I28" s="41"/>
      <c r="J28" s="35"/>
      <c r="K28" s="70"/>
      <c r="L28" s="71"/>
      <c r="M28" s="29"/>
      <c r="N28" s="30"/>
      <c r="O28" s="30"/>
    </row>
    <row r="29" spans="2:15" ht="12.75" x14ac:dyDescent="0.2">
      <c r="B29" s="18">
        <v>4</v>
      </c>
      <c r="C29" s="67"/>
      <c r="D29" s="67"/>
      <c r="E29" s="29"/>
      <c r="F29" s="32"/>
      <c r="G29" s="46"/>
      <c r="H29" s="45"/>
      <c r="I29" s="40"/>
      <c r="J29" s="35"/>
      <c r="K29" s="70"/>
      <c r="L29" s="71"/>
      <c r="M29" s="29"/>
      <c r="N29" s="30"/>
      <c r="O29" s="30"/>
    </row>
    <row r="30" spans="2:15" ht="12.75" x14ac:dyDescent="0.2">
      <c r="B30" s="18">
        <v>5</v>
      </c>
      <c r="C30" s="67"/>
      <c r="D30" s="67"/>
      <c r="E30" s="29"/>
      <c r="F30" s="32"/>
      <c r="G30" s="46"/>
      <c r="H30" s="45"/>
      <c r="I30" s="41"/>
      <c r="J30" s="35"/>
      <c r="K30" s="70"/>
      <c r="L30" s="71"/>
      <c r="M30" s="29"/>
      <c r="N30" s="30"/>
      <c r="O30" s="30"/>
    </row>
    <row r="31" spans="2:15" ht="12.75" x14ac:dyDescent="0.2">
      <c r="B31" s="18">
        <v>6</v>
      </c>
      <c r="C31" s="67"/>
      <c r="D31" s="67"/>
      <c r="E31" s="29"/>
      <c r="F31" s="32"/>
      <c r="G31" s="46"/>
      <c r="H31" s="45"/>
      <c r="I31" s="41"/>
      <c r="J31" s="35"/>
      <c r="K31" s="70"/>
      <c r="L31" s="71"/>
      <c r="M31" s="29"/>
      <c r="N31" s="30"/>
      <c r="O31" s="30"/>
    </row>
    <row r="32" spans="2:15" ht="12.75" x14ac:dyDescent="0.2">
      <c r="B32" s="18">
        <v>7</v>
      </c>
      <c r="C32" s="67"/>
      <c r="D32" s="67"/>
      <c r="E32" s="29"/>
      <c r="F32" s="32"/>
      <c r="G32" s="46"/>
      <c r="H32" s="45"/>
      <c r="I32" s="41"/>
      <c r="J32" s="35"/>
      <c r="K32" s="70"/>
      <c r="L32" s="71"/>
      <c r="M32" s="29"/>
      <c r="N32" s="30"/>
      <c r="O32" s="30"/>
    </row>
    <row r="33" spans="2:15" s="19" customFormat="1" ht="12.75" x14ac:dyDescent="0.2">
      <c r="B33" s="18">
        <v>8</v>
      </c>
      <c r="C33" s="67"/>
      <c r="D33" s="67"/>
      <c r="E33" s="29"/>
      <c r="F33" s="32"/>
      <c r="G33" s="46"/>
      <c r="H33" s="45"/>
      <c r="I33" s="41"/>
      <c r="J33" s="35"/>
      <c r="K33" s="70"/>
      <c r="L33" s="71"/>
      <c r="M33" s="29"/>
      <c r="N33" s="30"/>
      <c r="O33" s="30"/>
    </row>
    <row r="34" spans="2:15" ht="12.75" x14ac:dyDescent="0.2">
      <c r="B34" s="18">
        <v>9</v>
      </c>
      <c r="C34" s="67"/>
      <c r="D34" s="67"/>
      <c r="E34" s="29"/>
      <c r="F34" s="32"/>
      <c r="G34" s="46"/>
      <c r="H34" s="45"/>
      <c r="I34" s="41"/>
      <c r="J34" s="35"/>
      <c r="K34" s="70"/>
      <c r="L34" s="71"/>
      <c r="M34" s="29"/>
      <c r="N34" s="30"/>
      <c r="O34" s="30"/>
    </row>
    <row r="35" spans="2:15" ht="12.75" x14ac:dyDescent="0.2">
      <c r="B35" s="18">
        <v>10</v>
      </c>
      <c r="C35" s="67"/>
      <c r="D35" s="67"/>
      <c r="E35" s="29"/>
      <c r="F35" s="34"/>
      <c r="G35" s="46"/>
      <c r="H35" s="45"/>
      <c r="I35" s="41"/>
      <c r="J35" s="35"/>
      <c r="K35" s="70"/>
      <c r="L35" s="71"/>
      <c r="M35" s="29"/>
      <c r="N35" s="30"/>
      <c r="O35" s="30"/>
    </row>
    <row r="36" spans="2:15" ht="12.75" x14ac:dyDescent="0.2">
      <c r="B36" s="18">
        <v>11</v>
      </c>
      <c r="C36" s="67"/>
      <c r="D36" s="67"/>
      <c r="E36" s="29"/>
      <c r="F36" s="34"/>
      <c r="G36" s="46"/>
      <c r="H36" s="45"/>
      <c r="I36" s="41"/>
      <c r="J36" s="35"/>
      <c r="K36" s="70"/>
      <c r="L36" s="71"/>
      <c r="M36" s="29"/>
      <c r="N36" s="30"/>
      <c r="O36" s="30"/>
    </row>
    <row r="37" spans="2:15" ht="12.75" x14ac:dyDescent="0.2">
      <c r="B37" s="18">
        <v>12</v>
      </c>
      <c r="C37" s="67"/>
      <c r="D37" s="67"/>
      <c r="E37" s="29"/>
      <c r="F37" s="34"/>
      <c r="G37" s="46"/>
      <c r="H37" s="45"/>
      <c r="I37" s="41"/>
      <c r="J37" s="35"/>
      <c r="K37" s="70"/>
      <c r="L37" s="71"/>
      <c r="M37" s="29"/>
      <c r="N37" s="30"/>
      <c r="O37" s="30"/>
    </row>
    <row r="38" spans="2:15" ht="12.75" x14ac:dyDescent="0.2">
      <c r="B38" s="18">
        <v>13</v>
      </c>
      <c r="C38" s="67"/>
      <c r="D38" s="67"/>
      <c r="E38" s="29"/>
      <c r="F38" s="34"/>
      <c r="G38" s="46"/>
      <c r="H38" s="45"/>
      <c r="I38" s="41"/>
      <c r="J38" s="35"/>
      <c r="K38" s="70"/>
      <c r="L38" s="71"/>
      <c r="M38" s="29"/>
      <c r="N38" s="30"/>
      <c r="O38" s="30"/>
    </row>
    <row r="39" spans="2:15" ht="12.75" x14ac:dyDescent="0.2">
      <c r="B39" s="18">
        <v>14</v>
      </c>
      <c r="C39" s="67"/>
      <c r="D39" s="67"/>
      <c r="E39" s="29"/>
      <c r="F39" s="34"/>
      <c r="G39" s="46"/>
      <c r="H39" s="45"/>
      <c r="I39" s="41"/>
      <c r="J39" s="35"/>
      <c r="K39" s="70"/>
      <c r="L39" s="71"/>
      <c r="M39" s="29"/>
      <c r="N39" s="30"/>
      <c r="O39" s="30"/>
    </row>
    <row r="40" spans="2:15" ht="12.75" x14ac:dyDescent="0.2">
      <c r="B40" s="18">
        <v>15</v>
      </c>
      <c r="C40" s="67"/>
      <c r="D40" s="67"/>
      <c r="E40" s="29"/>
      <c r="F40" s="34"/>
      <c r="G40" s="46"/>
      <c r="H40" s="45"/>
      <c r="I40" s="41"/>
      <c r="J40" s="35"/>
      <c r="K40" s="70"/>
      <c r="L40" s="71"/>
      <c r="M40" s="29"/>
      <c r="N40" s="30"/>
      <c r="O40" s="30"/>
    </row>
    <row r="41" spans="2:15" ht="12.75" x14ac:dyDescent="0.2">
      <c r="B41" s="18">
        <v>16</v>
      </c>
      <c r="C41" s="67"/>
      <c r="D41" s="67"/>
      <c r="E41" s="29"/>
      <c r="F41" s="34"/>
      <c r="G41" s="46"/>
      <c r="H41" s="45"/>
      <c r="I41" s="41"/>
      <c r="J41" s="35"/>
      <c r="K41" s="70"/>
      <c r="L41" s="71"/>
      <c r="M41" s="29"/>
      <c r="N41" s="30"/>
      <c r="O41" s="30"/>
    </row>
    <row r="42" spans="2:15" ht="12.75" x14ac:dyDescent="0.2">
      <c r="B42" s="18">
        <v>17</v>
      </c>
      <c r="C42" s="67"/>
      <c r="D42" s="67"/>
      <c r="E42" s="29"/>
      <c r="F42" s="34"/>
      <c r="G42" s="46"/>
      <c r="H42" s="45"/>
      <c r="I42" s="41"/>
      <c r="J42" s="35"/>
      <c r="K42" s="70"/>
      <c r="L42" s="71"/>
      <c r="M42" s="29"/>
      <c r="N42" s="30"/>
      <c r="O42" s="30"/>
    </row>
    <row r="43" spans="2:15" ht="12.75" x14ac:dyDescent="0.2">
      <c r="B43" s="18">
        <v>18</v>
      </c>
      <c r="C43" s="67"/>
      <c r="D43" s="67"/>
      <c r="E43" s="29"/>
      <c r="F43" s="34"/>
      <c r="G43" s="46"/>
      <c r="H43" s="45"/>
      <c r="I43" s="41"/>
      <c r="J43" s="35"/>
      <c r="K43" s="70"/>
      <c r="L43" s="71"/>
      <c r="M43" s="29"/>
      <c r="N43" s="30"/>
      <c r="O43" s="30"/>
    </row>
    <row r="44" spans="2:15" ht="12.75" x14ac:dyDescent="0.2">
      <c r="B44" s="18">
        <v>19</v>
      </c>
      <c r="C44" s="67"/>
      <c r="D44" s="67"/>
      <c r="E44" s="29"/>
      <c r="F44" s="34"/>
      <c r="G44" s="46"/>
      <c r="H44" s="45"/>
      <c r="I44" s="41"/>
      <c r="J44" s="35"/>
      <c r="K44" s="70"/>
      <c r="L44" s="71"/>
      <c r="M44" s="29"/>
      <c r="N44" s="30"/>
      <c r="O44" s="30"/>
    </row>
    <row r="45" spans="2:15" ht="12.75" x14ac:dyDescent="0.2">
      <c r="B45" s="18">
        <v>20</v>
      </c>
      <c r="C45" s="67"/>
      <c r="D45" s="67"/>
      <c r="E45" s="29"/>
      <c r="F45" s="34"/>
      <c r="G45" s="46"/>
      <c r="H45" s="45"/>
      <c r="I45" s="41"/>
      <c r="J45" s="35"/>
      <c r="K45" s="70"/>
      <c r="L45" s="71"/>
      <c r="M45" s="29"/>
      <c r="N45" s="30"/>
      <c r="O45" s="30"/>
    </row>
    <row r="46" spans="2:15" ht="12.75" x14ac:dyDescent="0.2">
      <c r="B46" s="18">
        <v>21</v>
      </c>
      <c r="C46" s="67"/>
      <c r="D46" s="67"/>
      <c r="E46" s="29"/>
      <c r="F46" s="34"/>
      <c r="G46" s="46"/>
      <c r="H46" s="45"/>
      <c r="I46" s="41"/>
      <c r="J46" s="35"/>
      <c r="K46" s="70"/>
      <c r="L46" s="71"/>
      <c r="M46" s="29"/>
      <c r="N46" s="30"/>
      <c r="O46" s="30"/>
    </row>
    <row r="47" spans="2:15" ht="12.75" x14ac:dyDescent="0.2">
      <c r="B47" s="18">
        <v>22</v>
      </c>
      <c r="C47" s="67"/>
      <c r="D47" s="67"/>
      <c r="E47" s="29"/>
      <c r="F47" s="34"/>
      <c r="G47" s="46"/>
      <c r="H47" s="45"/>
      <c r="I47" s="41"/>
      <c r="J47" s="35"/>
      <c r="K47" s="70"/>
      <c r="L47" s="71"/>
      <c r="M47" s="29"/>
      <c r="N47" s="30"/>
      <c r="O47" s="30"/>
    </row>
    <row r="48" spans="2:15" ht="12.75" x14ac:dyDescent="0.2">
      <c r="B48" s="18">
        <v>23</v>
      </c>
      <c r="C48" s="67"/>
      <c r="D48" s="67"/>
      <c r="E48" s="29"/>
      <c r="F48" s="34"/>
      <c r="G48" s="46"/>
      <c r="H48" s="45"/>
      <c r="I48" s="41"/>
      <c r="J48" s="35"/>
      <c r="K48" s="70"/>
      <c r="L48" s="71"/>
      <c r="M48" s="29"/>
      <c r="N48" s="30"/>
      <c r="O48" s="30"/>
    </row>
    <row r="49" spans="2:15" ht="12.75" x14ac:dyDescent="0.2">
      <c r="B49" s="18">
        <v>24</v>
      </c>
      <c r="C49" s="67"/>
      <c r="D49" s="67"/>
      <c r="E49" s="29"/>
      <c r="F49" s="34"/>
      <c r="G49" s="46"/>
      <c r="H49" s="45"/>
      <c r="I49" s="41"/>
      <c r="J49" s="35"/>
      <c r="K49" s="70"/>
      <c r="L49" s="71"/>
      <c r="M49" s="29"/>
      <c r="N49" s="30"/>
      <c r="O49" s="30"/>
    </row>
    <row r="50" spans="2:15" ht="12.75" x14ac:dyDescent="0.2">
      <c r="B50" s="18">
        <v>25</v>
      </c>
      <c r="C50" s="67"/>
      <c r="D50" s="67"/>
      <c r="E50" s="29"/>
      <c r="F50" s="34"/>
      <c r="G50" s="46"/>
      <c r="H50" s="45"/>
      <c r="I50" s="41"/>
      <c r="J50" s="35"/>
      <c r="K50" s="70"/>
      <c r="L50" s="71"/>
      <c r="M50" s="29"/>
      <c r="N50" s="30"/>
      <c r="O50" s="30"/>
    </row>
    <row r="51" spans="2:15" ht="12.75" x14ac:dyDescent="0.2">
      <c r="B51" s="18">
        <v>26</v>
      </c>
      <c r="C51" s="67"/>
      <c r="D51" s="67"/>
      <c r="E51" s="29"/>
      <c r="F51" s="34"/>
      <c r="G51" s="46"/>
      <c r="H51" s="45"/>
      <c r="I51" s="41"/>
      <c r="J51" s="35"/>
      <c r="K51" s="70"/>
      <c r="L51" s="71"/>
      <c r="M51" s="29"/>
      <c r="N51" s="30"/>
      <c r="O51" s="30"/>
    </row>
    <row r="52" spans="2:15" ht="12.75" x14ac:dyDescent="0.2">
      <c r="B52" s="18">
        <v>27</v>
      </c>
      <c r="C52" s="67"/>
      <c r="D52" s="67"/>
      <c r="E52" s="29"/>
      <c r="F52" s="34"/>
      <c r="G52" s="46"/>
      <c r="H52" s="45"/>
      <c r="I52" s="41"/>
      <c r="J52" s="35"/>
      <c r="K52" s="70"/>
      <c r="L52" s="71"/>
      <c r="M52" s="29"/>
      <c r="N52" s="30"/>
      <c r="O52" s="30"/>
    </row>
    <row r="53" spans="2:15" ht="12.75" x14ac:dyDescent="0.2">
      <c r="B53" s="18">
        <v>28</v>
      </c>
      <c r="C53" s="67"/>
      <c r="D53" s="67"/>
      <c r="E53" s="29"/>
      <c r="F53" s="34"/>
      <c r="G53" s="46"/>
      <c r="H53" s="45"/>
      <c r="I53" s="41"/>
      <c r="J53" s="35"/>
      <c r="K53" s="70"/>
      <c r="L53" s="71"/>
      <c r="M53" s="29"/>
      <c r="N53" s="30"/>
      <c r="O53" s="30"/>
    </row>
    <row r="54" spans="2:15" ht="12.75" x14ac:dyDescent="0.2">
      <c r="B54" s="18">
        <v>29</v>
      </c>
      <c r="C54" s="67"/>
      <c r="D54" s="67"/>
      <c r="E54" s="29"/>
      <c r="F54" s="34"/>
      <c r="G54" s="46"/>
      <c r="H54" s="45"/>
      <c r="I54" s="41"/>
      <c r="J54" s="35"/>
      <c r="K54" s="70"/>
      <c r="L54" s="71"/>
      <c r="M54" s="29"/>
      <c r="N54" s="30"/>
      <c r="O54" s="30"/>
    </row>
    <row r="55" spans="2:15" ht="12.75" x14ac:dyDescent="0.2">
      <c r="B55" s="18">
        <v>30</v>
      </c>
      <c r="C55" s="67"/>
      <c r="D55" s="67"/>
      <c r="E55" s="29"/>
      <c r="F55" s="34"/>
      <c r="G55" s="46"/>
      <c r="H55" s="45"/>
      <c r="I55" s="41"/>
      <c r="J55" s="35"/>
      <c r="K55" s="70"/>
      <c r="L55" s="71"/>
      <c r="M55" s="29"/>
      <c r="N55" s="30"/>
      <c r="O55" s="30"/>
    </row>
    <row r="56" spans="2:15" ht="15" customHeight="1" x14ac:dyDescent="0.2">
      <c r="B56" s="12"/>
      <c r="C56" s="11"/>
      <c r="D56" s="11"/>
      <c r="E56" s="12"/>
      <c r="F56" s="20"/>
      <c r="G56" s="12"/>
      <c r="H56" s="12"/>
      <c r="I56" s="12"/>
      <c r="J56" s="21"/>
      <c r="K56" s="11"/>
      <c r="L56" s="12"/>
    </row>
    <row r="58" spans="2:15" ht="44.25" customHeight="1" x14ac:dyDescent="0.2">
      <c r="B58" s="96" t="s">
        <v>15</v>
      </c>
      <c r="C58" s="96"/>
      <c r="D58" s="96"/>
      <c r="E58" s="96"/>
      <c r="F58" s="96"/>
      <c r="G58" s="96"/>
      <c r="H58" s="96"/>
      <c r="I58" s="96"/>
      <c r="J58" s="96"/>
      <c r="K58" s="96"/>
      <c r="M58" s="103" t="s">
        <v>25</v>
      </c>
      <c r="N58" s="104"/>
      <c r="O58" s="25"/>
    </row>
    <row r="59" spans="2:15" ht="30" customHeight="1" x14ac:dyDescent="0.2">
      <c r="B59" s="14" t="s">
        <v>2</v>
      </c>
      <c r="C59" s="80" t="s">
        <v>3</v>
      </c>
      <c r="D59" s="80"/>
      <c r="E59" s="22" t="s">
        <v>4</v>
      </c>
      <c r="F59" s="22" t="s">
        <v>13</v>
      </c>
      <c r="G59" s="22" t="s">
        <v>5</v>
      </c>
      <c r="H59" s="42" t="s">
        <v>31</v>
      </c>
      <c r="I59" s="25" t="s">
        <v>28</v>
      </c>
      <c r="J59" s="22" t="s">
        <v>6</v>
      </c>
      <c r="K59" s="80" t="s">
        <v>7</v>
      </c>
      <c r="L59" s="80"/>
      <c r="M59" s="25" t="s">
        <v>26</v>
      </c>
      <c r="N59" s="25" t="s">
        <v>27</v>
      </c>
      <c r="O59" s="25" t="s">
        <v>32</v>
      </c>
    </row>
    <row r="60" spans="2:15" ht="3.75" customHeight="1" x14ac:dyDescent="0.2">
      <c r="B60" s="15"/>
      <c r="C60" s="73"/>
      <c r="D60" s="74"/>
      <c r="E60" s="16"/>
      <c r="F60" s="16"/>
      <c r="G60" s="16"/>
      <c r="H60" s="16"/>
      <c r="I60" s="16"/>
      <c r="J60" s="16"/>
      <c r="K60" s="73"/>
      <c r="L60" s="74"/>
      <c r="M60" s="26"/>
      <c r="N60" s="26"/>
      <c r="O60" s="26"/>
    </row>
    <row r="61" spans="2:15" ht="12.75" x14ac:dyDescent="0.2">
      <c r="B61" s="17">
        <v>1</v>
      </c>
      <c r="C61" s="72"/>
      <c r="D61" s="72"/>
      <c r="E61" s="31"/>
      <c r="F61" s="36"/>
      <c r="G61" s="31"/>
      <c r="H61" s="43"/>
      <c r="I61" s="39"/>
      <c r="J61" s="33"/>
      <c r="K61" s="70"/>
      <c r="L61" s="71"/>
      <c r="M61" s="27"/>
      <c r="N61" s="28"/>
      <c r="O61" s="28"/>
    </row>
    <row r="62" spans="2:15" ht="12.75" x14ac:dyDescent="0.2">
      <c r="B62" s="18">
        <v>2</v>
      </c>
      <c r="C62" s="67"/>
      <c r="D62" s="67"/>
      <c r="E62" s="29"/>
      <c r="F62" s="37"/>
      <c r="G62" s="46"/>
      <c r="H62" s="45"/>
      <c r="I62" s="40"/>
      <c r="J62" s="35"/>
      <c r="K62" s="70"/>
      <c r="L62" s="71"/>
      <c r="M62" s="29"/>
      <c r="N62" s="30"/>
      <c r="O62" s="30"/>
    </row>
    <row r="63" spans="2:15" ht="12.75" x14ac:dyDescent="0.2">
      <c r="B63" s="18">
        <v>3</v>
      </c>
      <c r="C63" s="67"/>
      <c r="D63" s="67"/>
      <c r="E63" s="29"/>
      <c r="F63" s="37"/>
      <c r="G63" s="46"/>
      <c r="H63" s="45"/>
      <c r="I63" s="41"/>
      <c r="J63" s="35"/>
      <c r="K63" s="70"/>
      <c r="L63" s="71"/>
      <c r="M63" s="29"/>
      <c r="N63" s="30"/>
      <c r="O63" s="30"/>
    </row>
    <row r="64" spans="2:15" ht="12.75" x14ac:dyDescent="0.2">
      <c r="B64" s="18">
        <v>4</v>
      </c>
      <c r="C64" s="67"/>
      <c r="D64" s="67"/>
      <c r="E64" s="29"/>
      <c r="F64" s="37"/>
      <c r="G64" s="46"/>
      <c r="H64" s="45"/>
      <c r="I64" s="40"/>
      <c r="J64" s="35"/>
      <c r="K64" s="70"/>
      <c r="L64" s="71"/>
      <c r="M64" s="29"/>
      <c r="N64" s="30"/>
      <c r="O64" s="30"/>
    </row>
    <row r="65" spans="2:15" ht="12.75" x14ac:dyDescent="0.2">
      <c r="B65" s="18">
        <v>5</v>
      </c>
      <c r="C65" s="67"/>
      <c r="D65" s="67"/>
      <c r="E65" s="29"/>
      <c r="F65" s="37"/>
      <c r="G65" s="46"/>
      <c r="H65" s="45"/>
      <c r="I65" s="41"/>
      <c r="J65" s="35"/>
      <c r="K65" s="70"/>
      <c r="L65" s="71"/>
      <c r="M65" s="29"/>
      <c r="N65" s="30"/>
      <c r="O65" s="30"/>
    </row>
    <row r="66" spans="2:15" ht="12.75" x14ac:dyDescent="0.2">
      <c r="B66" s="18">
        <v>6</v>
      </c>
      <c r="C66" s="67"/>
      <c r="D66" s="67"/>
      <c r="E66" s="29"/>
      <c r="F66" s="37"/>
      <c r="G66" s="46"/>
      <c r="H66" s="45"/>
      <c r="I66" s="41"/>
      <c r="J66" s="35"/>
      <c r="K66" s="70"/>
      <c r="L66" s="71"/>
      <c r="M66" s="29"/>
      <c r="N66" s="30"/>
      <c r="O66" s="30"/>
    </row>
    <row r="67" spans="2:15" ht="12.75" x14ac:dyDescent="0.2">
      <c r="B67" s="18">
        <v>7</v>
      </c>
      <c r="C67" s="67"/>
      <c r="D67" s="67"/>
      <c r="E67" s="29"/>
      <c r="F67" s="37"/>
      <c r="G67" s="46"/>
      <c r="H67" s="45"/>
      <c r="I67" s="41"/>
      <c r="J67" s="35"/>
      <c r="K67" s="70"/>
      <c r="L67" s="71"/>
      <c r="M67" s="29"/>
      <c r="N67" s="30"/>
      <c r="O67" s="30"/>
    </row>
    <row r="68" spans="2:15" ht="12.75" x14ac:dyDescent="0.2">
      <c r="B68" s="18">
        <v>8</v>
      </c>
      <c r="C68" s="67"/>
      <c r="D68" s="67"/>
      <c r="E68" s="29"/>
      <c r="F68" s="37"/>
      <c r="G68" s="46"/>
      <c r="H68" s="45"/>
      <c r="I68" s="41"/>
      <c r="J68" s="35"/>
      <c r="K68" s="70"/>
      <c r="L68" s="71"/>
      <c r="M68" s="29"/>
      <c r="N68" s="30"/>
      <c r="O68" s="30"/>
    </row>
    <row r="69" spans="2:15" ht="12.75" x14ac:dyDescent="0.2">
      <c r="B69" s="18">
        <v>9</v>
      </c>
      <c r="C69" s="67"/>
      <c r="D69" s="67"/>
      <c r="E69" s="29"/>
      <c r="F69" s="37"/>
      <c r="G69" s="46"/>
      <c r="H69" s="45"/>
      <c r="I69" s="41"/>
      <c r="J69" s="35"/>
      <c r="K69" s="70"/>
      <c r="L69" s="71"/>
      <c r="M69" s="29"/>
      <c r="N69" s="30"/>
      <c r="O69" s="30"/>
    </row>
    <row r="70" spans="2:15" ht="12.75" x14ac:dyDescent="0.2">
      <c r="B70" s="18">
        <v>10</v>
      </c>
      <c r="C70" s="67"/>
      <c r="D70" s="67"/>
      <c r="E70" s="29"/>
      <c r="F70" s="37"/>
      <c r="G70" s="46"/>
      <c r="H70" s="45"/>
      <c r="I70" s="41"/>
      <c r="J70" s="35"/>
      <c r="K70" s="70"/>
      <c r="L70" s="71"/>
      <c r="M70" s="29"/>
      <c r="N70" s="30"/>
      <c r="O70" s="30"/>
    </row>
    <row r="71" spans="2:15" ht="12.75" x14ac:dyDescent="0.2">
      <c r="B71" s="18">
        <v>11</v>
      </c>
      <c r="C71" s="67"/>
      <c r="D71" s="67"/>
      <c r="E71" s="29"/>
      <c r="F71" s="37"/>
      <c r="G71" s="46"/>
      <c r="H71" s="45"/>
      <c r="I71" s="41"/>
      <c r="J71" s="35"/>
      <c r="K71" s="70"/>
      <c r="L71" s="71"/>
      <c r="M71" s="29"/>
      <c r="N71" s="30"/>
      <c r="O71" s="30"/>
    </row>
    <row r="72" spans="2:15" ht="12.75" x14ac:dyDescent="0.2">
      <c r="B72" s="18">
        <v>12</v>
      </c>
      <c r="C72" s="67"/>
      <c r="D72" s="67"/>
      <c r="E72" s="29"/>
      <c r="F72" s="37"/>
      <c r="G72" s="46"/>
      <c r="H72" s="45"/>
      <c r="I72" s="41"/>
      <c r="J72" s="35"/>
      <c r="K72" s="70"/>
      <c r="L72" s="71"/>
      <c r="M72" s="29"/>
      <c r="N72" s="30"/>
      <c r="O72" s="30"/>
    </row>
    <row r="73" spans="2:15" ht="12.75" x14ac:dyDescent="0.2">
      <c r="B73" s="18">
        <v>13</v>
      </c>
      <c r="C73" s="67"/>
      <c r="D73" s="67"/>
      <c r="E73" s="29"/>
      <c r="F73" s="37"/>
      <c r="G73" s="46"/>
      <c r="H73" s="45"/>
      <c r="I73" s="41"/>
      <c r="J73" s="35"/>
      <c r="K73" s="70"/>
      <c r="L73" s="71"/>
      <c r="M73" s="29"/>
      <c r="N73" s="30"/>
      <c r="O73" s="30"/>
    </row>
    <row r="74" spans="2:15" ht="12.75" x14ac:dyDescent="0.2">
      <c r="B74" s="18">
        <v>14</v>
      </c>
      <c r="C74" s="67"/>
      <c r="D74" s="67"/>
      <c r="E74" s="29"/>
      <c r="F74" s="37"/>
      <c r="G74" s="46"/>
      <c r="H74" s="45"/>
      <c r="I74" s="41"/>
      <c r="J74" s="35"/>
      <c r="K74" s="70"/>
      <c r="L74" s="71"/>
      <c r="M74" s="29"/>
      <c r="N74" s="30"/>
      <c r="O74" s="30"/>
    </row>
    <row r="75" spans="2:15" ht="12.75" x14ac:dyDescent="0.2">
      <c r="B75" s="18">
        <v>15</v>
      </c>
      <c r="C75" s="97"/>
      <c r="D75" s="98"/>
      <c r="E75" s="29"/>
      <c r="F75" s="37"/>
      <c r="G75" s="46"/>
      <c r="H75" s="45"/>
      <c r="I75" s="41"/>
      <c r="J75" s="35"/>
      <c r="K75" s="70"/>
      <c r="L75" s="71"/>
      <c r="M75" s="29"/>
      <c r="N75" s="30"/>
      <c r="O75" s="30"/>
    </row>
    <row r="77" spans="2:15" ht="32.25" customHeight="1" x14ac:dyDescent="0.25">
      <c r="B77" s="69" t="s">
        <v>33</v>
      </c>
      <c r="C77" s="69"/>
      <c r="D77" s="69"/>
      <c r="E77" s="69"/>
      <c r="F77" s="69"/>
      <c r="G77" s="69"/>
      <c r="H77" s="69"/>
      <c r="I77" s="69"/>
      <c r="J77" s="69"/>
      <c r="K77" s="69"/>
      <c r="L77" s="69"/>
      <c r="M77" s="69"/>
      <c r="N77" s="69"/>
      <c r="O77" s="69"/>
    </row>
    <row r="78" spans="2:15" ht="15" customHeight="1" x14ac:dyDescent="0.2">
      <c r="B78" s="1"/>
      <c r="C78" s="1"/>
      <c r="D78" s="1"/>
      <c r="E78" s="1"/>
      <c r="F78" s="1"/>
      <c r="G78" s="1"/>
      <c r="H78" s="1"/>
      <c r="I78" s="1"/>
      <c r="J78" s="1"/>
      <c r="K78" s="1"/>
      <c r="L78" s="1"/>
    </row>
    <row r="79" spans="2:15" ht="15" customHeight="1" x14ac:dyDescent="0.2">
      <c r="B79" s="1"/>
      <c r="C79" s="1"/>
      <c r="D79" s="1"/>
      <c r="E79" s="1"/>
      <c r="F79" s="1"/>
      <c r="G79" s="1"/>
      <c r="H79" s="1"/>
      <c r="I79" s="1"/>
      <c r="J79" s="1"/>
      <c r="K79" s="1"/>
      <c r="L79" s="1"/>
    </row>
    <row r="80" spans="2:15" ht="15" customHeight="1" x14ac:dyDescent="0.2">
      <c r="B80" s="1"/>
      <c r="C80" s="1"/>
      <c r="D80" s="1"/>
      <c r="E80" s="1"/>
      <c r="F80" s="1"/>
      <c r="G80" s="1"/>
      <c r="H80" s="1"/>
      <c r="I80" s="1"/>
      <c r="J80" s="1"/>
      <c r="K80" s="1"/>
    </row>
    <row r="81" spans="2:15" ht="15" customHeight="1" x14ac:dyDescent="0.2">
      <c r="B81" s="1"/>
      <c r="C81" s="1"/>
      <c r="D81" s="1"/>
      <c r="E81" s="1"/>
      <c r="F81" s="1"/>
      <c r="G81" s="1"/>
      <c r="H81" s="1"/>
      <c r="I81" s="1"/>
      <c r="J81" s="1"/>
      <c r="K81" s="1"/>
      <c r="L81" s="1"/>
      <c r="M81" s="12"/>
      <c r="N81" s="105"/>
      <c r="O81" s="12"/>
    </row>
    <row r="82" spans="2:15" ht="15" customHeight="1" x14ac:dyDescent="0.2">
      <c r="L82" s="1"/>
      <c r="M82" s="106"/>
      <c r="N82" s="107"/>
      <c r="O82" s="107"/>
    </row>
  </sheetData>
  <sheetProtection algorithmName="SHA-512" hashValue="t9g1vC2Uq5jkWTLxzame7KieMN+6ZNba8tXDfDuyCqRuFlRJIfGwhMb53GKfb9U1q576bttMvjH7+kc45H2gQQ==" saltValue="8pG1zDIR8RHcP4KaVYJr4Q==" spinCount="100000" sheet="1" selectLockedCells="1"/>
  <dataConsolidate/>
  <mergeCells count="129">
    <mergeCell ref="K48:L48"/>
    <mergeCell ref="K45:L45"/>
    <mergeCell ref="K46:L46"/>
    <mergeCell ref="K53:L53"/>
    <mergeCell ref="K42:L42"/>
    <mergeCell ref="C71:D71"/>
    <mergeCell ref="C72:D72"/>
    <mergeCell ref="C51:D51"/>
    <mergeCell ref="C45:D45"/>
    <mergeCell ref="K71:L71"/>
    <mergeCell ref="K72:L72"/>
    <mergeCell ref="C43:D43"/>
    <mergeCell ref="C67:D67"/>
    <mergeCell ref="C68:D68"/>
    <mergeCell ref="C69:D69"/>
    <mergeCell ref="K49:L49"/>
    <mergeCell ref="K50:L50"/>
    <mergeCell ref="K51:L51"/>
    <mergeCell ref="K52:L52"/>
    <mergeCell ref="C70:D70"/>
    <mergeCell ref="E21:F21"/>
    <mergeCell ref="B10:K10"/>
    <mergeCell ref="B11:K11"/>
    <mergeCell ref="K68:L68"/>
    <mergeCell ref="K69:L69"/>
    <mergeCell ref="K70:L70"/>
    <mergeCell ref="M22:N22"/>
    <mergeCell ref="M58:N58"/>
    <mergeCell ref="C37:D37"/>
    <mergeCell ref="C38:D38"/>
    <mergeCell ref="C40:D40"/>
    <mergeCell ref="K41:L41"/>
    <mergeCell ref="B13:K13"/>
    <mergeCell ref="B14:K14"/>
    <mergeCell ref="K54:L54"/>
    <mergeCell ref="K55:L55"/>
    <mergeCell ref="K61:L61"/>
    <mergeCell ref="K59:L59"/>
    <mergeCell ref="K60:L60"/>
    <mergeCell ref="K62:L62"/>
    <mergeCell ref="K63:L63"/>
    <mergeCell ref="K64:L64"/>
    <mergeCell ref="K65:L65"/>
    <mergeCell ref="C42:D42"/>
    <mergeCell ref="C75:D75"/>
    <mergeCell ref="K24:L24"/>
    <mergeCell ref="K25:L25"/>
    <mergeCell ref="K26:L26"/>
    <mergeCell ref="K27:L27"/>
    <mergeCell ref="K28:L28"/>
    <mergeCell ref="K29:L29"/>
    <mergeCell ref="K30:L30"/>
    <mergeCell ref="K31:L31"/>
    <mergeCell ref="K32:L32"/>
    <mergeCell ref="K33:L33"/>
    <mergeCell ref="K34:L34"/>
    <mergeCell ref="K35:L35"/>
    <mergeCell ref="K36:L36"/>
    <mergeCell ref="K37:L37"/>
    <mergeCell ref="K38:L38"/>
    <mergeCell ref="K39:L39"/>
    <mergeCell ref="K40:L40"/>
    <mergeCell ref="K75:L75"/>
    <mergeCell ref="K66:L66"/>
    <mergeCell ref="K67:L67"/>
    <mergeCell ref="C48:D48"/>
    <mergeCell ref="C41:D41"/>
    <mergeCell ref="C30:D30"/>
    <mergeCell ref="K74:L74"/>
    <mergeCell ref="K73:L73"/>
    <mergeCell ref="C49:D49"/>
    <mergeCell ref="C50:D50"/>
    <mergeCell ref="C52:D52"/>
    <mergeCell ref="C53:D53"/>
    <mergeCell ref="C54:D54"/>
    <mergeCell ref="C55:D55"/>
    <mergeCell ref="C64:D64"/>
    <mergeCell ref="C65:D65"/>
    <mergeCell ref="C66:D66"/>
    <mergeCell ref="C59:D59"/>
    <mergeCell ref="B58:K58"/>
    <mergeCell ref="B2:K2"/>
    <mergeCell ref="C29:D29"/>
    <mergeCell ref="B19:C19"/>
    <mergeCell ref="E19:F19"/>
    <mergeCell ref="C27:D27"/>
    <mergeCell ref="B23:K23"/>
    <mergeCell ref="C24:D24"/>
    <mergeCell ref="B20:D20"/>
    <mergeCell ref="B21:D21"/>
    <mergeCell ref="C25:D25"/>
    <mergeCell ref="C26:D26"/>
    <mergeCell ref="E20:F20"/>
    <mergeCell ref="B16:K16"/>
    <mergeCell ref="B4:L4"/>
    <mergeCell ref="F5:L5"/>
    <mergeCell ref="F6:L6"/>
    <mergeCell ref="F8:L8"/>
    <mergeCell ref="B15:K15"/>
    <mergeCell ref="B9:E9"/>
    <mergeCell ref="F9:L9"/>
    <mergeCell ref="B8:E8"/>
    <mergeCell ref="F7:L7"/>
    <mergeCell ref="B7:E7"/>
    <mergeCell ref="B5:E5"/>
    <mergeCell ref="B6:E6"/>
    <mergeCell ref="B22:K22"/>
    <mergeCell ref="C28:D28"/>
    <mergeCell ref="B12:K12"/>
    <mergeCell ref="B77:O77"/>
    <mergeCell ref="C36:D36"/>
    <mergeCell ref="C31:D31"/>
    <mergeCell ref="C32:D32"/>
    <mergeCell ref="C33:D33"/>
    <mergeCell ref="C34:D34"/>
    <mergeCell ref="C44:D44"/>
    <mergeCell ref="C46:D46"/>
    <mergeCell ref="C47:D47"/>
    <mergeCell ref="K43:L43"/>
    <mergeCell ref="K44:L44"/>
    <mergeCell ref="C35:D35"/>
    <mergeCell ref="C73:D73"/>
    <mergeCell ref="C61:D61"/>
    <mergeCell ref="C62:D62"/>
    <mergeCell ref="C63:D63"/>
    <mergeCell ref="K47:L47"/>
    <mergeCell ref="C39:D39"/>
    <mergeCell ref="C74:D74"/>
    <mergeCell ref="C60:D60"/>
  </mergeCells>
  <phoneticPr fontId="0" type="noConversion"/>
  <conditionalFormatting sqref="G21:I21">
    <cfRule type="cellIs" dxfId="14" priority="20" stopIfTrue="1" operator="lessThan">
      <formula>$E$21</formula>
    </cfRule>
    <cfRule type="cellIs" dxfId="13" priority="21" stopIfTrue="1" operator="greaterThan">
      <formula>$E$21</formula>
    </cfRule>
  </conditionalFormatting>
  <conditionalFormatting sqref="G20">
    <cfRule type="cellIs" dxfId="12" priority="12" operator="greaterThanOrEqual">
      <formula>$E$20</formula>
    </cfRule>
    <cfRule type="cellIs" dxfId="11" priority="13" operator="lessThan">
      <formula>$E$20</formula>
    </cfRule>
  </conditionalFormatting>
  <conditionalFormatting sqref="G21">
    <cfRule type="cellIs" dxfId="10" priority="11" operator="equal">
      <formula>$E$21</formula>
    </cfRule>
  </conditionalFormatting>
  <conditionalFormatting sqref="F5:L5">
    <cfRule type="expression" dxfId="9" priority="10">
      <formula>ISBLANK(F5)</formula>
    </cfRule>
  </conditionalFormatting>
  <conditionalFormatting sqref="F6:L6">
    <cfRule type="expression" dxfId="8" priority="9">
      <formula>ISBLANK(F6)</formula>
    </cfRule>
  </conditionalFormatting>
  <conditionalFormatting sqref="F7:L7">
    <cfRule type="expression" dxfId="7" priority="8">
      <formula>ISBLANK(F7)</formula>
    </cfRule>
  </conditionalFormatting>
  <conditionalFormatting sqref="F8:L8">
    <cfRule type="expression" dxfId="6" priority="7">
      <formula>ISBLANK(F8)</formula>
    </cfRule>
  </conditionalFormatting>
  <conditionalFormatting sqref="F9:L9">
    <cfRule type="expression" dxfId="5" priority="6">
      <formula>ISBLANK(F9:L9)</formula>
    </cfRule>
  </conditionalFormatting>
  <conditionalFormatting sqref="L10">
    <cfRule type="expression" dxfId="4" priority="5">
      <formula>ISBLANK(L10)</formula>
    </cfRule>
  </conditionalFormatting>
  <conditionalFormatting sqref="L12">
    <cfRule type="expression" dxfId="3" priority="4">
      <formula>ISBLANK(L12)</formula>
    </cfRule>
  </conditionalFormatting>
  <conditionalFormatting sqref="L13">
    <cfRule type="expression" dxfId="2" priority="3">
      <formula>ISBLANK(L13)</formula>
    </cfRule>
  </conditionalFormatting>
  <conditionalFormatting sqref="L15">
    <cfRule type="expression" dxfId="1" priority="2">
      <formula>ISBLANK(L15)</formula>
    </cfRule>
  </conditionalFormatting>
  <conditionalFormatting sqref="L16">
    <cfRule type="expression" dxfId="0" priority="1">
      <formula>ISBLANK(L16)</formula>
    </cfRule>
  </conditionalFormatting>
  <dataValidations count="9">
    <dataValidation type="list" allowBlank="1" showInputMessage="1" showErrorMessage="1" sqref="G56:I56" xr:uid="{00000000-0002-0000-0000-000000000000}">
      <formula1>"Lehrkraft, Sozialpädagoge, Ausbilder, Bildungsbegleiter"</formula1>
    </dataValidation>
    <dataValidation type="list" allowBlank="1" showInputMessage="1" showErrorMessage="1" sqref="K26:K56 K61:K75" xr:uid="{00000000-0002-0000-0000-000001000000}">
      <formula1>"festangestellt, Honorarkraft/Sonstiges"</formula1>
    </dataValidation>
    <dataValidation type="list" allowBlank="1" showInputMessage="1" showErrorMessage="1" sqref="L26:L56 L61:L75" xr:uid="{00000000-0002-0000-0000-000002000000}">
      <formula1>"Wirtschaft und Verwaltung,Garten- und Landschaftsbau,HoGa/Hauswirtsch./Ernähr.,Gesundheit/Soziales,Lager/Handel,Metall,Farbe/Raumgestaltung,Holz,Kosmetik/Körperpflege,Installationstechnik,Elektro,Bau"</formula1>
    </dataValidation>
    <dataValidation type="list" showInputMessage="1" showErrorMessage="1" sqref="F9:L9" xr:uid="{00000000-0002-0000-0000-000003000000}">
      <formula1>_Anlass_Einreichung_P.2</formula1>
    </dataValidation>
    <dataValidation type="list" allowBlank="1" showInputMessage="1" showErrorMessage="1" sqref="G26:G55 G61:G75" xr:uid="{00000000-0002-0000-0000-000004000000}">
      <formula1>"Sozialpädagoge als BerEb, Meister oder Techniker oder Fachwirt als BerEb, Fach- und Führungskräfte als BerEb"</formula1>
    </dataValidation>
    <dataValidation type="list" allowBlank="1" showInputMessage="1" showErrorMessage="1" sqref="L16" xr:uid="{00000000-0002-0000-0000-000005000000}">
      <formula1>Personalschlüssel</formula1>
    </dataValidation>
    <dataValidation showInputMessage="1" showErrorMessage="1" sqref="L11:L12 L14" xr:uid="{00000000-0002-0000-0000-000006000000}"/>
    <dataValidation type="list" showInputMessage="1" showErrorMessage="1" sqref="L10" xr:uid="{00000000-0002-0000-0000-000007000000}">
      <formula1>Prozente</formula1>
    </dataValidation>
    <dataValidation type="list" showInputMessage="1" showErrorMessage="1" sqref="L13" xr:uid="{00000000-0002-0000-0000-000008000000}">
      <formula1>Prozente_Mindestvergütung</formula1>
    </dataValidation>
  </dataValidations>
  <pageMargins left="0.39370078740157483" right="0.31496062992125984" top="0.55118110236220474" bottom="0.47244094488188981" header="0.51181102362204722" footer="0.19685039370078741"/>
  <pageSetup paperSize="9" scale="47" fitToHeight="3" orientation="landscape" r:id="rId1"/>
  <headerFooter alignWithMargins="0">
    <oddFooter>&amp;RSeite &amp;P von &amp;N</oddFooter>
  </headerFooter>
  <rowBreaks count="1" manualBreakCount="1">
    <brk id="56" max="31"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0"/>
  </sheetPr>
  <dimension ref="A1:A14"/>
  <sheetViews>
    <sheetView zoomScale="85" zoomScaleNormal="85" workbookViewId="0"/>
  </sheetViews>
  <sheetFormatPr baseColWidth="10" defaultRowHeight="12.75" x14ac:dyDescent="0.2"/>
  <cols>
    <col min="1" max="1" width="166" style="1" customWidth="1"/>
  </cols>
  <sheetData>
    <row r="1" spans="1:1" x14ac:dyDescent="0.2">
      <c r="A1" s="5" t="s">
        <v>12</v>
      </c>
    </row>
    <row r="3" spans="1:1" x14ac:dyDescent="0.2">
      <c r="A3" s="4" t="s">
        <v>16</v>
      </c>
    </row>
    <row r="4" spans="1:1" x14ac:dyDescent="0.2">
      <c r="A4" s="2"/>
    </row>
    <row r="5" spans="1:1" ht="99.75" customHeight="1" x14ac:dyDescent="0.2">
      <c r="A5" s="3" t="s">
        <v>48</v>
      </c>
    </row>
    <row r="6" spans="1:1" x14ac:dyDescent="0.2">
      <c r="A6" s="2"/>
    </row>
    <row r="7" spans="1:1" x14ac:dyDescent="0.2">
      <c r="A7" s="4" t="s">
        <v>0</v>
      </c>
    </row>
    <row r="8" spans="1:1" x14ac:dyDescent="0.2">
      <c r="A8" s="2"/>
    </row>
    <row r="9" spans="1:1" ht="82.15" customHeight="1" x14ac:dyDescent="0.2">
      <c r="A9" s="2" t="s">
        <v>1</v>
      </c>
    </row>
    <row r="10" spans="1:1" x14ac:dyDescent="0.2">
      <c r="A10" s="2"/>
    </row>
    <row r="11" spans="1:1" x14ac:dyDescent="0.2">
      <c r="A11" s="2"/>
    </row>
    <row r="12" spans="1:1" x14ac:dyDescent="0.2">
      <c r="A12" s="4" t="s">
        <v>17</v>
      </c>
    </row>
    <row r="13" spans="1:1" x14ac:dyDescent="0.2">
      <c r="A13" s="2"/>
    </row>
    <row r="14" spans="1:1" ht="31.5" customHeight="1" x14ac:dyDescent="0.2">
      <c r="A14" s="2" t="s">
        <v>34</v>
      </c>
    </row>
  </sheetData>
  <sheetProtection algorithmName="SHA-512" hashValue="h5IQKE2pLvLdzhl8jEMn5ligUmgT0607lYGaBSX3ByHo+z/A229KoYd8S34/C/MOfNEes5PCbIhzSwOXmYBuQQ==" saltValue="6lgztPyV/bjceLSoX20H3A==" spinCount="100000" sheet="1" objects="1" scenarios="1" selectLockedCells="1"/>
  <phoneticPr fontId="0" type="noConversion"/>
  <pageMargins left="0.78740157499999996" right="0.78740157499999996" top="0.984251969" bottom="0.984251969" header="0.4921259845" footer="0.4921259845"/>
  <pageSetup paperSize="9" scale="60" orientation="portrait"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5"/>
  <sheetViews>
    <sheetView topLeftCell="C1" workbookViewId="0">
      <selection activeCell="D2" sqref="D2:D8"/>
    </sheetView>
  </sheetViews>
  <sheetFormatPr baseColWidth="10" defaultRowHeight="12.75" x14ac:dyDescent="0.2"/>
  <cols>
    <col min="1" max="1" width="16.28515625" bestFit="1" customWidth="1"/>
    <col min="2" max="2" width="75.5703125" bestFit="1" customWidth="1"/>
  </cols>
  <sheetData>
    <row r="1" spans="1:4" x14ac:dyDescent="0.2">
      <c r="A1" t="s">
        <v>35</v>
      </c>
      <c r="B1" t="s">
        <v>36</v>
      </c>
      <c r="C1" s="55" t="s">
        <v>41</v>
      </c>
      <c r="D1" s="55" t="s">
        <v>42</v>
      </c>
    </row>
    <row r="2" spans="1:4" x14ac:dyDescent="0.2">
      <c r="A2" s="10">
        <v>0.05</v>
      </c>
      <c r="B2" s="7" t="s">
        <v>22</v>
      </c>
      <c r="C2" s="56">
        <v>0.1</v>
      </c>
      <c r="D2" s="56">
        <v>0.1</v>
      </c>
    </row>
    <row r="3" spans="1:4" x14ac:dyDescent="0.2">
      <c r="A3" s="10">
        <v>4.7619047619047616E-2</v>
      </c>
      <c r="B3" s="7" t="s">
        <v>23</v>
      </c>
      <c r="C3" s="56">
        <v>0.2</v>
      </c>
      <c r="D3" s="56">
        <v>0.2</v>
      </c>
    </row>
    <row r="4" spans="1:4" x14ac:dyDescent="0.2">
      <c r="A4" s="10">
        <v>4.5454545454545456E-2</v>
      </c>
      <c r="B4" s="7" t="s">
        <v>37</v>
      </c>
      <c r="C4" s="56">
        <v>0.3</v>
      </c>
      <c r="D4" s="56">
        <v>0.3</v>
      </c>
    </row>
    <row r="5" spans="1:4" x14ac:dyDescent="0.2">
      <c r="A5" s="10">
        <v>4.3478260869565216E-2</v>
      </c>
      <c r="B5" s="7" t="s">
        <v>38</v>
      </c>
      <c r="C5" s="56">
        <v>0.4</v>
      </c>
      <c r="D5" s="56">
        <v>0.4</v>
      </c>
    </row>
    <row r="6" spans="1:4" x14ac:dyDescent="0.2">
      <c r="A6" s="10">
        <v>4.1666666666666664E-2</v>
      </c>
      <c r="C6" s="56">
        <v>0.5</v>
      </c>
      <c r="D6" s="56">
        <v>0.5</v>
      </c>
    </row>
    <row r="7" spans="1:4" x14ac:dyDescent="0.2">
      <c r="A7" s="10">
        <v>0.04</v>
      </c>
      <c r="C7" s="56">
        <v>0.6</v>
      </c>
      <c r="D7" s="56">
        <v>0.6</v>
      </c>
    </row>
    <row r="8" spans="1:4" x14ac:dyDescent="0.2">
      <c r="C8" s="56">
        <v>0.7</v>
      </c>
      <c r="D8" s="56">
        <v>0.7</v>
      </c>
    </row>
    <row r="9" spans="1:4" x14ac:dyDescent="0.2">
      <c r="C9" s="56">
        <v>0.8</v>
      </c>
    </row>
    <row r="10" spans="1:4" x14ac:dyDescent="0.2">
      <c r="C10" s="56">
        <v>0.9</v>
      </c>
    </row>
    <row r="11" spans="1:4" x14ac:dyDescent="0.2">
      <c r="C11" s="56">
        <v>1</v>
      </c>
    </row>
    <row r="12" spans="1:4" x14ac:dyDescent="0.2">
      <c r="C12" s="56">
        <v>1.1000000000000001</v>
      </c>
    </row>
    <row r="13" spans="1:4" x14ac:dyDescent="0.2">
      <c r="C13" s="56">
        <v>1.2</v>
      </c>
    </row>
    <row r="14" spans="1:4" x14ac:dyDescent="0.2">
      <c r="C14" s="56">
        <v>1.3</v>
      </c>
    </row>
    <row r="15" spans="1:4" x14ac:dyDescent="0.2">
      <c r="C15" s="56"/>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Übersicht</vt:lpstr>
      <vt:lpstr>Anleitung</vt:lpstr>
      <vt:lpstr>strg</vt:lpstr>
      <vt:lpstr>_Anlass_Einreichung_P.2</vt:lpstr>
      <vt:lpstr>Übersicht!Druckbereich</vt:lpstr>
      <vt:lpstr>Personalschlüssel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2019-06-27T08:50:08Z</cp:lastPrinted>
  <dcterms:created xsi:type="dcterms:W3CDTF">2005-08-14T15:22:24Z</dcterms:created>
  <dcterms:modified xsi:type="dcterms:W3CDTF">2024-05-31T13:01:44Z</dcterms:modified>
</cp:coreProperties>
</file>