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mc:AlternateContent xmlns:mc="http://schemas.openxmlformats.org/markup-compatibility/2006">
    <mc:Choice Requires="x15">
      <x15ac:absPath xmlns:x15ac="http://schemas.microsoft.com/office/spreadsheetml/2010/11/ac" url="N:\Ablagen\D41970-Org-840-F-1762\KOZ\BerEb\26\9_Vd\"/>
    </mc:Choice>
  </mc:AlternateContent>
  <xr:revisionPtr revIDLastSave="0" documentId="14_{C0DA39A6-DB64-4B75-8D8C-3F25E9793E2A}" xr6:coauthVersionLast="47" xr6:coauthVersionMax="47" xr10:uidLastSave="{00000000-0000-0000-0000-000000000000}"/>
  <workbookProtection workbookAlgorithmName="SHA-512" workbookHashValue="A0SgaTI9bj6GGHvWpOODB6/hczdJI8TKHvqTn0/2w3rUKW0TJmgD06oI9AJZdQq5R3kYAeN1p8LiEVcMcWEotg==" workbookSaltValue="b+soN1+7aLM/G/Bp8Cgv/Q==" workbookSpinCount="100000" lockStructure="1"/>
  <bookViews>
    <workbookView xWindow="-120" yWindow="-120" windowWidth="29040" windowHeight="15720" xr2:uid="{00000000-000D-0000-FFFF-FFFF00000000}"/>
  </bookViews>
  <sheets>
    <sheet name="Übersicht" sheetId="1" r:id="rId1"/>
    <sheet name="Anleitung" sheetId="2" r:id="rId2"/>
    <sheet name="strg" sheetId="3" state="hidden" r:id="rId3"/>
  </sheets>
  <definedNames>
    <definedName name="_Anlass_Einreichung_P.2">strg!$B$2:$B$6</definedName>
    <definedName name="_xlnm.Print_Area" localSheetId="0">Übersicht!$A$1:$O$83</definedName>
    <definedName name="Personalschlüssel">strg!$A$2:$A$7</definedName>
    <definedName name="Prozente">INDIRECT("strg!$C$2:$C"&amp;COUNTIF(strg!$C:$C,"&lt;&gt;"))</definedName>
    <definedName name="Prozente_Mindestvergütung">INDIRECT("strg!$D$2:$D"&amp;COUNTIF(strg!$D:$D,"&lt;&gt;"))</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4" i="1" l="1"/>
  <c r="E21" i="1" l="1"/>
  <c r="L14" i="1"/>
  <c r="G21" i="1"/>
  <c r="L11" i="1" l="1"/>
  <c r="E20" i="1" s="1"/>
  <c r="G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SchneideM017</author>
    <author>AB</author>
  </authors>
  <commentList>
    <comment ref="I24" authorId="0" shapeId="0" xr:uid="{00000000-0006-0000-0000-000001000000}">
      <text>
        <r>
          <rPr>
            <sz val="10"/>
            <color indexed="81"/>
            <rFont val="Arial"/>
            <family val="2"/>
          </rPr>
          <t>Geben Sie bitte die für den Einsatz
in der Maßnahme</t>
        </r>
        <r>
          <rPr>
            <b/>
            <sz val="10"/>
            <color indexed="81"/>
            <rFont val="Arial"/>
            <family val="2"/>
          </rPr>
          <t xml:space="preserve"> erforderliche IST-Qualifikation</t>
        </r>
        <r>
          <rPr>
            <sz val="10"/>
            <color indexed="81"/>
            <rFont val="Arial"/>
            <family val="2"/>
          </rPr>
          <t xml:space="preserve"> des jeweiligen Mitarbeiters an (z.B. Bachelor Sozialpädagoge).</t>
        </r>
        <r>
          <rPr>
            <sz val="9"/>
            <color indexed="81"/>
            <rFont val="Tahoma"/>
            <family val="2"/>
          </rPr>
          <t xml:space="preserve">
</t>
        </r>
      </text>
    </comment>
    <comment ref="J24" authorId="1" shapeId="0" xr:uid="{00000000-0006-0000-0000-000002000000}">
      <text>
        <r>
          <rPr>
            <sz val="10"/>
            <color indexed="81"/>
            <rFont val="Arial"/>
            <family val="2"/>
          </rPr>
          <t>Bitte tragen Sie die Anzahl der Zeitstunden als Dezimalwert ein (bei Honorarkräften einschließlich 25% Vor- und Nacharbeitungszeit)</t>
        </r>
      </text>
    </comment>
    <comment ref="I59" authorId="0" shapeId="0" xr:uid="{00000000-0006-0000-0000-000003000000}">
      <text>
        <r>
          <rPr>
            <sz val="10"/>
            <color indexed="81"/>
            <rFont val="Arial"/>
            <family val="2"/>
          </rPr>
          <t xml:space="preserve">Geben Sie bitte die für den Einsatz
in der Maßnahme </t>
        </r>
        <r>
          <rPr>
            <b/>
            <sz val="10"/>
            <color indexed="81"/>
            <rFont val="Arial"/>
            <family val="2"/>
          </rPr>
          <t xml:space="preserve">erforderliche IST-Qualifikation </t>
        </r>
        <r>
          <rPr>
            <sz val="10"/>
            <color indexed="81"/>
            <rFont val="Arial"/>
            <family val="2"/>
          </rPr>
          <t xml:space="preserve">des jeweiligen Mitarbeiters an (z.B. Bachelor Sozialpädagoge).
</t>
        </r>
      </text>
    </comment>
    <comment ref="J59" authorId="1" shapeId="0" xr:uid="{00000000-0006-0000-00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sharedStrings.xml><?xml version="1.0" encoding="utf-8"?>
<sst xmlns="http://schemas.openxmlformats.org/spreadsheetml/2006/main" count="61" uniqueCount="49">
  <si>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</si>
  <si>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</si>
  <si>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</si>
  <si>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</si>
  <si>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</si>
  <si>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</si>
  <si>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Std./Wo.</t>
  </si>
  <si>
    <t>Anstellungsverhältnis</t>
  </si>
  <si>
    <t>Soll</t>
  </si>
  <si>
    <t>Ist</t>
  </si>
  <si>
    <t>Anzahl Vollzeitkräfte</t>
  </si>
  <si>
    <t>Anleitung zum Ausfüllen der Gesamtübersicht "Personaleinsatz"</t>
  </si>
  <si>
    <t>Geburtsdatum</t>
  </si>
  <si>
    <t>Personal in der Maßnahme</t>
  </si>
  <si>
    <t>Personal für die Vertretung im Urlaubs- oder Krankheitsfall</t>
  </si>
  <si>
    <t>Angaben zum Vertrag:</t>
  </si>
  <si>
    <t>Personal für die Vertretung im Urlaubs- und Krankheitsfall</t>
  </si>
  <si>
    <t>lfd. Nr.</t>
  </si>
  <si>
    <r>
      <t>Anlass der Personalmeldung</t>
    </r>
    <r>
      <rPr>
        <sz val="10"/>
        <rFont val="Arial"/>
        <family val="2"/>
      </rPr>
      <t xml:space="preserve"> (bitte auswählen)</t>
    </r>
    <r>
      <rPr>
        <b/>
        <sz val="10"/>
        <rFont val="Arial"/>
        <family val="2"/>
      </rPr>
      <t>:</t>
    </r>
  </si>
  <si>
    <r>
      <t xml:space="preserve">Personaländerung ist eingetreten zum </t>
    </r>
    <r>
      <rPr>
        <sz val="10"/>
        <rFont val="Arial"/>
        <family val="2"/>
      </rPr>
      <t>(bitte Datum eintragen)</t>
    </r>
    <r>
      <rPr>
        <b/>
        <sz val="10"/>
        <rFont val="Arial"/>
        <family val="2"/>
      </rPr>
      <t xml:space="preserve">: </t>
    </r>
  </si>
  <si>
    <t>Angaben zum Vertrag</t>
  </si>
  <si>
    <t>4 Wochen vor Vertragsbeginn bzw. unmittelbar nach Zuschlagserteilung</t>
  </si>
  <si>
    <t>Festangestellte (Mindestanzahl)</t>
  </si>
  <si>
    <r>
      <rPr>
        <b/>
        <sz val="10"/>
        <rFont val="Arial"/>
        <family val="2"/>
      </rPr>
      <t>Einsatz in weiteren Maßnahmen</t>
    </r>
    <r>
      <rPr>
        <sz val="10"/>
        <rFont val="Arial"/>
        <family val="2"/>
      </rPr>
      <t xml:space="preserve">
(sofern Vergabemaßnahme - Angabe der Vergabe-/Losnummer erforderlich)</t>
    </r>
  </si>
  <si>
    <t>Vergabenummer/Los</t>
  </si>
  <si>
    <t>Umfang (Std./Wo)</t>
  </si>
  <si>
    <t>Qualifikation für vorgesehenen Einsatz</t>
  </si>
  <si>
    <t>Vordruck Gesamtübersicht "Personaleinsatz" (P.1) - BerEb - § 49 SGB III</t>
  </si>
  <si>
    <t>Einsatz in der Maß-
nahme von … bis …</t>
  </si>
  <si>
    <t>Anmerkungen</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</si>
  <si>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</si>
  <si>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</si>
  <si>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Personalschlüssel</t>
  </si>
  <si>
    <t>Anlass Personalmeldung</t>
  </si>
  <si>
    <t>Vergabe-Nr.</t>
  </si>
  <si>
    <t>Los-Nr.</t>
  </si>
  <si>
    <t>Prozente TN-Zahl</t>
  </si>
  <si>
    <t>Prozente Mindestvergütung</t>
  </si>
  <si>
    <r>
      <t xml:space="preserve">Personalschlüssel gemäß Leistungsverzeichnis/Losblatt </t>
    </r>
    <r>
      <rPr>
        <sz val="10"/>
        <rFont val="Arial"/>
        <family val="2"/>
      </rPr>
      <t>(bitte auswählen)</t>
    </r>
    <r>
      <rPr>
        <b/>
        <sz val="10"/>
        <rFont val="Arial"/>
        <family val="2"/>
      </rPr>
      <t>:</t>
    </r>
  </si>
  <si>
    <t>Auftragnehmer/in:</t>
  </si>
  <si>
    <r>
      <t>Vorzuhaltendes Personal für folgende Prozentzahl an Plätzen</t>
    </r>
    <r>
      <rPr>
        <sz val="10"/>
        <rFont val="Arial"/>
        <family val="2"/>
      </rPr>
      <t xml:space="preserve"> (bitte auswählen)</t>
    </r>
    <r>
      <rPr>
        <b/>
        <sz val="10"/>
        <rFont val="Arial"/>
        <family val="2"/>
      </rPr>
      <t>:</t>
    </r>
  </si>
  <si>
    <r>
      <t>dies entspricht einer Platzzahl von</t>
    </r>
    <r>
      <rPr>
        <sz val="10"/>
        <rFont val="Arial"/>
        <family val="2"/>
      </rPr>
      <t xml:space="preserve"> (wird automatisch nach Eintragung der Gesamtplatzzahl berechnet)</t>
    </r>
    <r>
      <rPr>
        <b/>
        <sz val="10"/>
        <rFont val="Arial"/>
        <family val="2"/>
      </rPr>
      <t>:</t>
    </r>
  </si>
  <si>
    <r>
      <t xml:space="preserve">Anzahl Gesamtplätze (100 %) </t>
    </r>
    <r>
      <rPr>
        <sz val="10"/>
        <rFont val="Arial"/>
        <family val="2"/>
      </rPr>
      <t>(bitte Anzahl aus dem Leistungsverzeichnis/Losblatt eintragen):</t>
    </r>
  </si>
  <si>
    <r>
      <t xml:space="preserve">Anteil der nach § 25 mindestens zu vergütenden Plätze </t>
    </r>
    <r>
      <rPr>
        <sz val="10"/>
        <rFont val="Arial"/>
        <family val="2"/>
      </rPr>
      <t>(bitte auswählen):</t>
    </r>
  </si>
  <si>
    <t>Aktualisierung wegen allg. Personaländerung bei platzbezogener Vergütung</t>
  </si>
  <si>
    <t>Aktualisierung wegen teilnehmendenbezogener Vergütung gem. § 25 des Vertrages - Stufe 1</t>
  </si>
  <si>
    <t>Aktualisierung wegen teilnehmendenbezogener Vergütung gem. § 25 des Vertrages - Stufe 2</t>
  </si>
  <si>
    <r>
      <t>koordinierender Bedarfsträger</t>
    </r>
    <r>
      <rPr>
        <sz val="10"/>
        <rFont val="Arial"/>
        <family val="2"/>
      </rPr>
      <t xml:space="preserve"> (laut Leistungsverzeichnis/Losblatt)</t>
    </r>
    <r>
      <rPr>
        <b/>
        <sz val="10"/>
        <rFont val="Arial"/>
        <family val="2"/>
      </rPr>
      <t>:</t>
    </r>
  </si>
  <si>
    <r>
      <t>Bitte tragen Sie die Angaben zum Vertrag in die dafür vorgesehenen, grau hinterlegten Felder ein. Die Übersicht ist für jede Maßnahme bzw. jedes Los gesondert auszufüllen.
Gemäß der Leistungsbeschreibung ist die Gesamtübersicht „Personaleinsatz“ (P.1) nach Zuschlagserteilung spätestens vier Wochen vor Vertragsbeginn bzw. unmittelbar nach Zuschlagserteilung, wenn der Zeitraum zwischen Zuschlagserteilung und Vertragsbeginn weniger als vier Wochen beträgt, dem REZ zuzusenden. 
Soweit sich nach § 24 und den in § 25 Abs. 2 (und ggf. Abs. 3) genannten Zeiträumen der Umfang des einzusetzenden Personals verändert, muss die Auftragnehmerin / der Auftragnehmer die Gesamtübersicht „Personaleinsatz“ (P.1)</t>
    </r>
    <r>
      <rPr>
        <sz val="10"/>
        <color rgb="FFFF0000"/>
        <rFont val="Arial"/>
        <family val="2"/>
      </rPr>
      <t xml:space="preserve"> innerhalb von vier Wochen</t>
    </r>
    <r>
      <rPr>
        <sz val="10"/>
        <rFont val="Arial"/>
        <family val="2"/>
      </rPr>
      <t xml:space="preserve"> an das REZ senden.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</si>
</sst>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0"/>
      <name val="Arial"/>
      <family val="2"/>
    </font>
    <font>
      <sz val="10"/>
      <color rgb="FFFF0000"/>
      <name val="Arial"/>
      <family val="2"/>
    </font>
    <font>
      <b/>
      <sz val="11"/>
      <name val="Arial"/>
      <family val="2"/>
    </font>
    <font>
      <sz val="9"/>
      <color indexed="81"/>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16">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right style="thick">
        <color theme="0"/>
      </right>
      <top/>
      <bottom style="thin">
        <color theme="0" tint="-0.34998626667073579"/>
      </bottom>
      <diagonal/>
    </border>
    <border>
      <left style="thick">
        <color theme="0"/>
      </left>
      <right/>
      <top style="thin">
        <color theme="0" tint="-0.34998626667073579"/>
      </top>
      <bottom/>
      <diagonal/>
    </border>
    <border>
      <left style="thick">
        <color theme="0"/>
      </left>
      <right style="thick">
        <color theme="0"/>
      </right>
      <top style="thick">
        <color theme="0"/>
      </top>
      <bottom style="thin">
        <color theme="0" tint="-0.34998626667073579"/>
      </bottom>
      <diagonal/>
    </border>
    <border>
      <left style="thick">
        <color theme="0"/>
      </left>
      <right style="thick">
        <color theme="0"/>
      </right>
      <top style="thin">
        <color theme="0" tint="-0.34998626667073579"/>
      </top>
      <bottom/>
      <diagonal/>
    </border>
  </borders>
  <cellStyleXfs count="1">
    <xf numFmtId="0" fontId="0" fillId="0" borderId="0"/>
  </cellStyleXfs>
  <cellXfs count="116">
    <xf numFmtId="0" fontId="0" fillId="0" borderId="0" xfId="0"/>
    <xf numFmtId="0" fontId="0" fillId="0" borderId="0" xfId="0" applyAlignment="1">
      <alignment wrapText="1"/>
    </xf>
    <xf numFmtId="0" fontId="0" fillId="0" borderId="0" xfId="0" applyAlignment="1">
      <alignment vertical="center" wrapText="1"/>
    </xf>
    <xf numFmtId="0" fontId="5" fillId="0" borderId="0" xfId="0" applyFont="1"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0" fontId="0" fillId="0" borderId="0" xfId="0" applyBorder="1" applyAlignment="1" applyProtection="1">
      <alignment horizontal="center" wrapText="1"/>
    </xf>
    <xf numFmtId="0" fontId="0" fillId="0" borderId="0" xfId="0" applyBorder="1" applyAlignment="1" applyProtection="1">
      <alignment wrapText="1"/>
    </xf>
    <xf numFmtId="0" fontId="5" fillId="0" borderId="0"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2" xfId="0" applyFill="1" applyBorder="1" applyAlignment="1" applyProtection="1">
      <alignment horizontal="center" wrapText="1"/>
    </xf>
    <xf numFmtId="0" fontId="0" fillId="0" borderId="0" xfId="0" applyAlignment="1" applyProtection="1">
      <alignment vertic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4" fillId="0" borderId="0" xfId="0" applyFont="1" applyFill="1" applyBorder="1" applyAlignment="1" applyProtection="1">
      <alignment horizontal="left" vertical="center" wrapText="1"/>
    </xf>
    <xf numFmtId="0" fontId="5" fillId="0" borderId="0" xfId="0" applyFont="1" applyAlignment="1">
      <alignment horizontal="left" wrapText="1"/>
    </xf>
    <xf numFmtId="0" fontId="0" fillId="0" borderId="0" xfId="0" applyBorder="1" applyAlignment="1">
      <alignment horizontal="left" wrapText="1"/>
    </xf>
    <xf numFmtId="0" fontId="4" fillId="0" borderId="0" xfId="0" applyFont="1" applyFill="1" applyBorder="1" applyAlignment="1">
      <alignment horizontal="left" wrapText="1"/>
    </xf>
    <xf numFmtId="0" fontId="4" fillId="3" borderId="6" xfId="0" applyFont="1" applyFill="1" applyBorder="1" applyAlignment="1">
      <alignment horizontal="left" vertical="center" wrapText="1"/>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2" fontId="0" fillId="0" borderId="2" xfId="0" applyNumberForma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2" fontId="5" fillId="0" borderId="0" xfId="0" applyNumberFormat="1" applyFont="1" applyBorder="1" applyAlignment="1" applyProtection="1">
      <alignment horizontal="center" wrapText="1"/>
    </xf>
    <xf numFmtId="0" fontId="5" fillId="0" borderId="1" xfId="0" applyNumberFormat="1" applyFont="1" applyFill="1" applyBorder="1" applyAlignment="1" applyProtection="1">
      <alignment horizontal="left" vertical="center" wrapText="1"/>
      <protection locked="0"/>
    </xf>
    <xf numFmtId="0" fontId="5" fillId="0" borderId="2" xfId="0" applyNumberFormat="1" applyFont="1" applyFill="1" applyBorder="1" applyAlignment="1" applyProtection="1">
      <alignment horizontal="left" vertical="center" wrapText="1"/>
      <protection locked="0"/>
    </xf>
    <xf numFmtId="0" fontId="0" fillId="0" borderId="2" xfId="0" applyNumberForma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4" fillId="0" borderId="0" xfId="0" applyFont="1" applyBorder="1" applyAlignment="1" applyProtection="1">
      <alignment horizontal="center" wrapText="1"/>
    </xf>
    <xf numFmtId="0" fontId="4" fillId="0" borderId="4" xfId="0" applyFont="1" applyFill="1" applyBorder="1" applyAlignment="1" applyProtection="1">
      <alignment horizontal="center" wrapText="1"/>
    </xf>
    <xf numFmtId="0" fontId="4" fillId="0" borderId="0" xfId="0" applyFont="1" applyFill="1" applyBorder="1" applyAlignment="1" applyProtection="1">
      <alignment horizontal="left" vertical="center" wrapText="1"/>
    </xf>
    <xf numFmtId="2" fontId="5" fillId="0" borderId="13" xfId="0" applyNumberFormat="1" applyFont="1" applyFill="1" applyBorder="1" applyAlignment="1" applyProtection="1">
      <alignment horizontal="center" vertical="center" wrapText="1"/>
    </xf>
    <xf numFmtId="2" fontId="5" fillId="0" borderId="10" xfId="0" applyNumberFormat="1" applyFont="1" applyBorder="1" applyAlignment="1" applyProtection="1">
      <alignment horizontal="center" wrapText="1"/>
    </xf>
    <xf numFmtId="0" fontId="4" fillId="0" borderId="0" xfId="0" applyFont="1" applyFill="1" applyBorder="1" applyAlignment="1" applyProtection="1">
      <alignment wrapText="1"/>
    </xf>
    <xf numFmtId="2" fontId="5" fillId="0" borderId="0" xfId="0" applyNumberFormat="1" applyFont="1" applyFill="1" applyBorder="1" applyAlignment="1" applyProtection="1">
      <alignment horizontal="center" vertical="center" wrapText="1"/>
    </xf>
    <xf numFmtId="2" fontId="5" fillId="0" borderId="0" xfId="0" applyNumberFormat="1" applyFont="1" applyFill="1" applyBorder="1" applyAlignment="1" applyProtection="1">
      <alignment horizontal="center" wrapText="1"/>
    </xf>
    <xf numFmtId="0" fontId="5" fillId="0" borderId="0" xfId="0" applyFont="1"/>
    <xf numFmtId="9" fontId="0" fillId="0" borderId="0" xfId="0" applyNumberFormat="1"/>
    <xf numFmtId="0" fontId="6" fillId="0" borderId="0" xfId="0" applyFont="1" applyBorder="1" applyAlignment="1" applyProtection="1">
      <alignment horizontal="left" vertical="top" wrapText="1"/>
    </xf>
    <xf numFmtId="0" fontId="4" fillId="0" borderId="0" xfId="0" applyFont="1" applyFill="1" applyBorder="1" applyAlignment="1">
      <alignment horizontal="left" vertical="center" wrapText="1"/>
    </xf>
    <xf numFmtId="9" fontId="4" fillId="0" borderId="2" xfId="0" applyNumberFormat="1" applyFont="1" applyFill="1" applyBorder="1" applyAlignment="1" applyProtection="1">
      <alignment horizontal="center" vertical="center" wrapText="1"/>
      <protection locked="0"/>
    </xf>
    <xf numFmtId="1" fontId="4" fillId="0" borderId="6" xfId="0" applyNumberFormat="1"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protection locked="0"/>
    </xf>
    <xf numFmtId="14" fontId="4" fillId="0" borderId="2" xfId="0" applyNumberFormat="1" applyFont="1" applyFill="1" applyBorder="1" applyAlignment="1" applyProtection="1">
      <alignment horizontal="center" vertical="center" wrapText="1"/>
      <protection locked="0"/>
    </xf>
    <xf numFmtId="13" fontId="4" fillId="0" borderId="2" xfId="0" applyNumberFormat="1" applyFont="1" applyFill="1" applyBorder="1" applyAlignment="1" applyProtection="1">
      <alignment horizontal="center" vertical="center" wrapText="1"/>
      <protection locked="0"/>
    </xf>
    <xf numFmtId="0" fontId="4" fillId="0" borderId="0" xfId="0" applyFont="1" applyBorder="1" applyAlignment="1" applyProtection="1">
      <alignment horizontal="left"/>
      <protection hidden="1"/>
    </xf>
    <xf numFmtId="0" fontId="4" fillId="0" borderId="0" xfId="0" applyFont="1" applyBorder="1" applyAlignment="1" applyProtection="1">
      <alignment horizontal="center"/>
      <protection hidden="1"/>
    </xf>
    <xf numFmtId="0" fontId="0" fillId="0" borderId="0" xfId="0" applyBorder="1" applyAlignment="1">
      <alignment wrapText="1"/>
    </xf>
    <xf numFmtId="0" fontId="4" fillId="0" borderId="9" xfId="0" applyFont="1" applyBorder="1" applyAlignment="1" applyProtection="1">
      <alignment horizontal="left" vertical="center" wrapText="1"/>
    </xf>
    <xf numFmtId="0" fontId="4" fillId="0" borderId="11" xfId="0" applyFont="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0" fillId="0" borderId="1" xfId="0" applyFill="1" applyBorder="1" applyAlignment="1" applyProtection="1">
      <alignment horizontal="center" wrapText="1"/>
    </xf>
    <xf numFmtId="0" fontId="0" fillId="0" borderId="5" xfId="0" applyFill="1" applyBorder="1" applyAlignment="1" applyProtection="1">
      <alignment horizontal="center" wrapText="1"/>
    </xf>
    <xf numFmtId="0" fontId="9" fillId="0" borderId="0" xfId="0" applyFont="1" applyAlignment="1" applyProtection="1">
      <alignment horizontal="center" vertical="center" wrapText="1"/>
    </xf>
    <xf numFmtId="0" fontId="4" fillId="0" borderId="2" xfId="0" applyFont="1" applyBorder="1" applyAlignment="1" applyProtection="1">
      <alignment horizontal="left" vertical="center" wrapText="1"/>
    </xf>
    <xf numFmtId="0" fontId="4" fillId="0" borderId="10" xfId="0" applyFont="1" applyBorder="1" applyAlignment="1" applyProtection="1">
      <alignment horizontal="left" vertical="center" wrapText="1"/>
    </xf>
    <xf numFmtId="0" fontId="0" fillId="0" borderId="2" xfId="0" applyFill="1" applyBorder="1" applyAlignment="1" applyProtection="1">
      <alignment horizontal="left" wrapText="1"/>
      <protection locked="0"/>
    </xf>
    <xf numFmtId="0" fontId="4" fillId="0" borderId="9" xfId="0" applyFont="1" applyBorder="1" applyAlignment="1" applyProtection="1">
      <alignment horizontal="left" vertical="center" wrapText="1"/>
    </xf>
    <xf numFmtId="0" fontId="11" fillId="0" borderId="0" xfId="0" applyFont="1" applyAlignment="1">
      <alignment horizontal="left" wrapText="1"/>
    </xf>
    <xf numFmtId="0" fontId="0" fillId="0" borderId="5" xfId="0" applyFill="1" applyBorder="1" applyAlignment="1" applyProtection="1">
      <alignment horizontal="center" wrapText="1"/>
      <protection locked="0"/>
    </xf>
    <xf numFmtId="0" fontId="0" fillId="0" borderId="12" xfId="0" applyFill="1" applyBorder="1" applyAlignment="1" applyProtection="1">
      <alignment horizontal="center" wrapText="1"/>
      <protection locked="0"/>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6"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7" fillId="0" borderId="0" xfId="0" applyFont="1" applyBorder="1" applyAlignment="1" applyProtection="1">
      <alignment horizontal="center" vertical="top" wrapText="1"/>
    </xf>
    <xf numFmtId="0" fontId="4" fillId="0" borderId="0" xfId="0" applyFont="1" applyFill="1" applyBorder="1" applyAlignment="1" applyProtection="1">
      <alignment horizontal="left" vertical="center" wrapText="1"/>
    </xf>
    <xf numFmtId="2" fontId="0" fillId="0" borderId="9" xfId="0" quotePrefix="1" applyNumberFormat="1" applyFill="1" applyBorder="1" applyAlignment="1" applyProtection="1">
      <alignment horizontal="center" vertical="center" wrapText="1"/>
    </xf>
    <xf numFmtId="2" fontId="0" fillId="0" borderId="11" xfId="0" quotePrefix="1" applyNumberFormat="1" applyFill="1" applyBorder="1" applyAlignment="1" applyProtection="1">
      <alignment horizontal="center" vertical="center" wrapText="1"/>
    </xf>
    <xf numFmtId="0" fontId="0" fillId="0" borderId="0" xfId="0" applyFill="1" applyBorder="1" applyAlignment="1" applyProtection="1">
      <alignment horizontal="left"/>
    </xf>
    <xf numFmtId="0" fontId="5" fillId="0" borderId="14" xfId="0" applyFont="1" applyFill="1" applyBorder="1" applyAlignment="1" applyProtection="1">
      <alignment horizontal="left" wrapText="1"/>
      <protection locked="0"/>
    </xf>
    <xf numFmtId="0" fontId="5" fillId="0" borderId="2" xfId="0" applyFont="1" applyFill="1" applyBorder="1" applyAlignment="1" applyProtection="1">
      <alignment horizontal="left" vertical="center" wrapText="1"/>
      <protection locked="0"/>
    </xf>
    <xf numFmtId="14" fontId="5" fillId="0" borderId="2" xfId="0" applyNumberFormat="1" applyFont="1" applyFill="1" applyBorder="1" applyAlignment="1" applyProtection="1">
      <alignment horizontal="left" vertical="center" wrapText="1"/>
      <protection locked="0"/>
    </xf>
    <xf numFmtId="0" fontId="5" fillId="0" borderId="15" xfId="0" applyFont="1" applyFill="1" applyBorder="1" applyAlignment="1" applyProtection="1">
      <alignment horizontal="left" vertical="center" wrapText="1"/>
      <protection locked="0"/>
    </xf>
    <xf numFmtId="0" fontId="4" fillId="0" borderId="1" xfId="0" applyFont="1" applyBorder="1" applyAlignment="1" applyProtection="1">
      <alignment horizontal="left" wrapText="1"/>
    </xf>
    <xf numFmtId="0" fontId="4" fillId="0" borderId="5" xfId="0" applyFont="1" applyBorder="1" applyAlignment="1" applyProtection="1">
      <alignment horizontal="left" wrapText="1"/>
    </xf>
    <xf numFmtId="0" fontId="7" fillId="0" borderId="0" xfId="0" applyFont="1" applyBorder="1" applyAlignment="1" applyProtection="1">
      <alignment horizontal="left" vertical="top" wrapText="1"/>
    </xf>
    <xf numFmtId="0" fontId="0" fillId="0" borderId="10" xfId="0" applyFill="1" applyBorder="1" applyAlignment="1" applyProtection="1">
      <alignment horizontal="left" wrapText="1"/>
      <protection locked="0"/>
    </xf>
    <xf numFmtId="0" fontId="0" fillId="0" borderId="11" xfId="0" applyFill="1" applyBorder="1" applyAlignment="1" applyProtection="1">
      <alignment horizontal="left" wrapText="1"/>
      <protection locked="0"/>
    </xf>
    <xf numFmtId="2" fontId="0" fillId="0" borderId="9" xfId="0" applyNumberFormat="1" applyBorder="1" applyAlignment="1" applyProtection="1">
      <alignment horizontal="center" wrapText="1"/>
    </xf>
    <xf numFmtId="2" fontId="0" fillId="0" borderId="11" xfId="0" applyNumberFormat="1" applyBorder="1" applyAlignment="1" applyProtection="1">
      <alignment horizontal="center" wrapText="1"/>
    </xf>
    <xf numFmtId="0" fontId="5" fillId="0" borderId="0" xfId="0" applyFont="1" applyAlignment="1">
      <alignment horizontal="left" wrapText="1"/>
    </xf>
    <xf numFmtId="0" fontId="0" fillId="0" borderId="0" xfId="0" applyAlignment="1">
      <alignment horizontal="left" wrapText="1"/>
    </xf>
    <xf numFmtId="0" fontId="4" fillId="0" borderId="10" xfId="0" applyFont="1" applyBorder="1" applyAlignment="1" applyProtection="1">
      <alignment horizontal="left" vertical="center"/>
    </xf>
    <xf numFmtId="0" fontId="5" fillId="0" borderId="1" xfId="0" applyFont="1" applyFill="1" applyBorder="1" applyAlignment="1" applyProtection="1">
      <alignment horizontal="left"/>
    </xf>
    <xf numFmtId="0" fontId="5" fillId="0" borderId="2" xfId="0" applyFont="1" applyBorder="1" applyAlignment="1" applyProtection="1">
      <alignment horizontal="left"/>
    </xf>
    <xf numFmtId="0" fontId="0" fillId="0" borderId="2" xfId="0" applyBorder="1" applyAlignment="1" applyProtection="1">
      <alignment horizontal="left"/>
    </xf>
    <xf numFmtId="0" fontId="0" fillId="0" borderId="10" xfId="0" applyBorder="1" applyAlignment="1" applyProtection="1">
      <alignment horizontal="left"/>
    </xf>
    <xf numFmtId="0" fontId="4" fillId="0" borderId="9"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2" xfId="0" applyFont="1" applyBorder="1" applyAlignment="1" applyProtection="1">
      <alignment horizontal="left" vertical="center"/>
    </xf>
    <xf numFmtId="0" fontId="5" fillId="0" borderId="1" xfId="0" applyFont="1" applyFill="1" applyBorder="1" applyAlignment="1" applyProtection="1">
      <alignment horizontal="left" wrapText="1"/>
      <protection locked="0"/>
    </xf>
  </cellXfs>
  <cellStyles count="1">
    <cellStyle name="Standard" xfId="0" builtinId="0"/>
  </cellStyles>
  <dxfs count="10">
    <dxf>
      <fill>
        <patternFill>
          <bgColor theme="0" tint="-0.14996795556505021"/>
        </patternFill>
      </fill>
    </dxf>
    <dxf>
      <fill>
        <patternFill>
          <bgColor theme="0" tint="-0.14996795556505021"/>
        </patternFill>
      </fill>
    </dxf>
    <dxf>
      <fill>
        <patternFill>
          <bgColor theme="0" tint="-0.14996795556505021"/>
        </patternFill>
      </fill>
    </dxf>
    <dxf>
      <font>
        <condense val="0"/>
        <extend val="0"/>
        <color indexed="17"/>
      </font>
    </dxf>
    <dxf>
      <font>
        <condense val="0"/>
        <extend val="0"/>
        <color indexed="10"/>
      </font>
    </dxf>
    <dxf>
      <font>
        <color rgb="FF00B050"/>
      </font>
    </dxf>
    <dxf>
      <font>
        <color rgb="FFFF0000"/>
      </font>
    </dxf>
    <dxf>
      <font>
        <color rgb="FF00B050"/>
      </font>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O82"/>
  <sheetViews>
    <sheetView showGridLines="0" tabSelected="1" zoomScaleNormal="100" workbookViewId="0">
      <selection activeCell="L16" sqref="L16"/>
    </sheetView>
  </sheetViews>
  <sheetFormatPr baseColWidth="10" defaultColWidth="11.42578125" defaultRowHeight="15" customHeight="1" x14ac:dyDescent="0.2"/>
  <cols>
    <col min="1" max="1" width="1.42578125" style="6" customWidth="1"/>
    <col min="2" max="2" width="5.140625" style="6" customWidth="1"/>
    <col min="3" max="3" width="25.140625" style="6" customWidth="1"/>
    <col min="4" max="4" width="8.5703125" style="6" customWidth="1"/>
    <col min="5" max="5" width="24.85546875" style="6" customWidth="1"/>
    <col min="6" max="6" width="16.140625" style="6" customWidth="1"/>
    <col min="7" max="8" width="25.28515625" style="6" customWidth="1"/>
    <col min="9" max="9" width="40.140625" style="6" customWidth="1"/>
    <col min="10" max="10" width="12" style="6" customWidth="1"/>
    <col min="11" max="11" width="28.85546875" style="6" customWidth="1"/>
    <col min="12" max="12" width="26.28515625" style="6" customWidth="1"/>
    <col min="13" max="13" width="26.85546875" style="6" customWidth="1"/>
    <col min="14" max="14" width="18" style="6" customWidth="1"/>
    <col min="15" max="15" width="16" style="6" customWidth="1"/>
    <col min="16" max="16384" width="11.42578125" style="6"/>
  </cols>
  <sheetData>
    <row r="1" spans="2:15" ht="15" customHeight="1" x14ac:dyDescent="0.2">
      <c r="B1" s="12"/>
      <c r="C1" s="12"/>
      <c r="D1" s="12"/>
      <c r="E1" s="12"/>
      <c r="F1" s="12"/>
      <c r="G1" s="12"/>
      <c r="H1" s="12"/>
      <c r="I1" s="12"/>
      <c r="J1" s="12"/>
      <c r="K1" s="12"/>
      <c r="L1" s="12"/>
      <c r="M1" s="12"/>
      <c r="N1" s="12"/>
      <c r="O1" s="12"/>
    </row>
    <row r="2" spans="2:15" ht="15" customHeight="1" x14ac:dyDescent="0.2">
      <c r="B2" s="85" t="s">
        <v>27</v>
      </c>
      <c r="C2" s="85"/>
      <c r="D2" s="85"/>
      <c r="E2" s="85"/>
      <c r="F2" s="85"/>
      <c r="G2" s="85"/>
      <c r="H2" s="85"/>
      <c r="I2" s="85"/>
      <c r="J2" s="85"/>
      <c r="K2" s="85"/>
      <c r="L2" s="12"/>
      <c r="M2" s="12"/>
      <c r="N2" s="12"/>
      <c r="O2" s="12"/>
    </row>
    <row r="3" spans="2:15" ht="17.45" customHeight="1" x14ac:dyDescent="0.2">
      <c r="B3" s="57"/>
      <c r="C3" s="57"/>
      <c r="D3" s="57"/>
      <c r="E3" s="57"/>
      <c r="F3" s="57"/>
      <c r="G3" s="57"/>
      <c r="H3" s="57"/>
      <c r="I3" s="57"/>
      <c r="J3" s="57"/>
      <c r="K3" s="57"/>
      <c r="L3" s="12"/>
      <c r="M3" s="12"/>
      <c r="N3" s="12"/>
      <c r="O3" s="12"/>
    </row>
    <row r="4" spans="2:15" ht="17.45" customHeight="1" thickBot="1" x14ac:dyDescent="0.25">
      <c r="B4" s="90" t="s">
        <v>20</v>
      </c>
      <c r="C4" s="93"/>
      <c r="D4" s="93"/>
      <c r="E4" s="93"/>
      <c r="F4" s="93"/>
      <c r="G4" s="93"/>
      <c r="H4" s="93"/>
      <c r="I4" s="93"/>
      <c r="J4" s="93"/>
      <c r="K4" s="93"/>
      <c r="L4" s="93"/>
      <c r="M4" s="12"/>
      <c r="N4" s="12"/>
      <c r="O4" s="12"/>
    </row>
    <row r="5" spans="2:15" ht="18.600000000000001" customHeight="1" thickTop="1" x14ac:dyDescent="0.2">
      <c r="B5" s="98" t="s">
        <v>34</v>
      </c>
      <c r="C5" s="98"/>
      <c r="D5" s="98"/>
      <c r="E5" s="99"/>
      <c r="F5" s="94"/>
      <c r="G5" s="94"/>
      <c r="H5" s="94"/>
      <c r="I5" s="94"/>
      <c r="J5" s="94"/>
      <c r="K5" s="94"/>
      <c r="L5" s="94"/>
    </row>
    <row r="6" spans="2:15" ht="18" customHeight="1" x14ac:dyDescent="0.2">
      <c r="B6" s="75" t="s">
        <v>35</v>
      </c>
      <c r="C6" s="75"/>
      <c r="D6" s="75"/>
      <c r="E6" s="76"/>
      <c r="F6" s="95"/>
      <c r="G6" s="95"/>
      <c r="H6" s="95"/>
      <c r="I6" s="95"/>
      <c r="J6" s="95"/>
      <c r="K6" s="95"/>
      <c r="L6" s="95"/>
    </row>
    <row r="7" spans="2:15" ht="18" customHeight="1" x14ac:dyDescent="0.2">
      <c r="B7" s="76" t="s">
        <v>47</v>
      </c>
      <c r="C7" s="78"/>
      <c r="D7" s="78"/>
      <c r="E7" s="78"/>
      <c r="F7" s="97"/>
      <c r="G7" s="97"/>
      <c r="H7" s="97"/>
      <c r="I7" s="97"/>
      <c r="J7" s="97"/>
      <c r="K7" s="97"/>
      <c r="L7" s="97"/>
    </row>
    <row r="8" spans="2:15" ht="18" customHeight="1" x14ac:dyDescent="0.2">
      <c r="B8" s="75" t="s">
        <v>39</v>
      </c>
      <c r="C8" s="75"/>
      <c r="D8" s="75"/>
      <c r="E8" s="76"/>
      <c r="F8" s="95"/>
      <c r="G8" s="95"/>
      <c r="H8" s="95"/>
      <c r="I8" s="95"/>
      <c r="J8" s="95"/>
      <c r="K8" s="95"/>
      <c r="L8" s="95"/>
    </row>
    <row r="9" spans="2:15" ht="18" customHeight="1" x14ac:dyDescent="0.2">
      <c r="B9" s="75" t="s">
        <v>18</v>
      </c>
      <c r="C9" s="75"/>
      <c r="D9" s="75"/>
      <c r="E9" s="76"/>
      <c r="F9" s="96"/>
      <c r="G9" s="96"/>
      <c r="H9" s="96"/>
      <c r="I9" s="96"/>
      <c r="J9" s="96"/>
      <c r="K9" s="96"/>
      <c r="L9" s="96"/>
    </row>
    <row r="10" spans="2:15" ht="18" customHeight="1" x14ac:dyDescent="0.2">
      <c r="B10" s="107" t="s">
        <v>40</v>
      </c>
      <c r="C10" s="67"/>
      <c r="D10" s="67"/>
      <c r="E10" s="67"/>
      <c r="F10" s="67"/>
      <c r="G10" s="67"/>
      <c r="H10" s="67"/>
      <c r="I10" s="67"/>
      <c r="J10" s="67"/>
      <c r="K10" s="68"/>
      <c r="L10" s="59"/>
    </row>
    <row r="11" spans="2:15" ht="18" customHeight="1" x14ac:dyDescent="0.2">
      <c r="B11" s="107" t="s">
        <v>41</v>
      </c>
      <c r="C11" s="67"/>
      <c r="D11" s="67"/>
      <c r="E11" s="67"/>
      <c r="F11" s="67"/>
      <c r="G11" s="67"/>
      <c r="H11" s="67"/>
      <c r="I11" s="67"/>
      <c r="J11" s="67"/>
      <c r="K11" s="68"/>
      <c r="L11" s="60" t="str">
        <f>IF(L12="","",ROUNDUP(L12*L10,0))</f>
        <v/>
      </c>
    </row>
    <row r="12" spans="2:15" ht="18" customHeight="1" x14ac:dyDescent="0.2">
      <c r="B12" s="107" t="s">
        <v>42</v>
      </c>
      <c r="C12" s="67"/>
      <c r="D12" s="67"/>
      <c r="E12" s="67"/>
      <c r="F12" s="67"/>
      <c r="G12" s="67"/>
      <c r="H12" s="67"/>
      <c r="I12" s="67"/>
      <c r="J12" s="67"/>
      <c r="K12" s="67"/>
      <c r="L12" s="61"/>
    </row>
    <row r="13" spans="2:15" ht="18" customHeight="1" x14ac:dyDescent="0.2">
      <c r="B13" s="107" t="s">
        <v>43</v>
      </c>
      <c r="C13" s="67"/>
      <c r="D13" s="67"/>
      <c r="E13" s="67"/>
      <c r="F13" s="67"/>
      <c r="G13" s="67"/>
      <c r="H13" s="67"/>
      <c r="I13" s="67"/>
      <c r="J13" s="67"/>
      <c r="K13" s="67"/>
      <c r="L13" s="59"/>
    </row>
    <row r="14" spans="2:15" ht="18" customHeight="1" x14ac:dyDescent="0.2">
      <c r="B14" s="107" t="str">
        <f>CONCATENATE("Anzahl Mindestplätze (",L13*100," %) (wird automatisch berechnet):")</f>
        <v>Anzahl Mindestplätze (0 %) (wird automatisch berechnet):</v>
      </c>
      <c r="C14" s="112"/>
      <c r="D14" s="112"/>
      <c r="E14" s="112"/>
      <c r="F14" s="112"/>
      <c r="G14" s="112"/>
      <c r="H14" s="112"/>
      <c r="I14" s="112"/>
      <c r="J14" s="112"/>
      <c r="K14" s="113"/>
      <c r="L14" s="60" t="str">
        <f>IF(L12="","",ROUNDUP(L12*L13,0))</f>
        <v/>
      </c>
    </row>
    <row r="15" spans="2:15" ht="18" customHeight="1" x14ac:dyDescent="0.2">
      <c r="B15" s="114" t="s">
        <v>19</v>
      </c>
      <c r="C15" s="114"/>
      <c r="D15" s="114"/>
      <c r="E15" s="114"/>
      <c r="F15" s="114"/>
      <c r="G15" s="114"/>
      <c r="H15" s="114"/>
      <c r="I15" s="114"/>
      <c r="J15" s="114"/>
      <c r="K15" s="107"/>
      <c r="L15" s="62"/>
    </row>
    <row r="16" spans="2:15" ht="18" customHeight="1" x14ac:dyDescent="0.2">
      <c r="B16" s="114" t="s">
        <v>38</v>
      </c>
      <c r="C16" s="114"/>
      <c r="D16" s="114"/>
      <c r="E16" s="114"/>
      <c r="F16" s="114"/>
      <c r="G16" s="114"/>
      <c r="H16" s="114"/>
      <c r="I16" s="114"/>
      <c r="J16" s="114"/>
      <c r="K16" s="107"/>
      <c r="L16" s="63"/>
    </row>
    <row r="17" spans="2:15" ht="15" customHeight="1" x14ac:dyDescent="0.2">
      <c r="B17" s="8"/>
      <c r="C17" s="8"/>
      <c r="D17" s="8"/>
      <c r="E17" s="9"/>
      <c r="F17" s="9"/>
      <c r="G17" s="9"/>
      <c r="H17" s="9"/>
      <c r="I17" s="9"/>
      <c r="J17" s="9"/>
      <c r="K17" s="9"/>
    </row>
    <row r="18" spans="2:15" ht="15" customHeight="1" x14ac:dyDescent="0.2">
      <c r="B18" s="8"/>
      <c r="C18" s="8"/>
      <c r="D18" s="8"/>
      <c r="E18" s="9"/>
      <c r="F18" s="9"/>
      <c r="G18" s="9"/>
      <c r="H18" s="9"/>
      <c r="I18" s="9"/>
      <c r="J18" s="11"/>
      <c r="K18" s="9"/>
    </row>
    <row r="19" spans="2:15" ht="15" customHeight="1" thickBot="1" x14ac:dyDescent="0.25">
      <c r="B19" s="86"/>
      <c r="C19" s="86"/>
      <c r="D19" s="47"/>
      <c r="E19" s="87" t="s">
        <v>8</v>
      </c>
      <c r="F19" s="88"/>
      <c r="G19" s="48" t="s">
        <v>9</v>
      </c>
      <c r="H19" s="52"/>
      <c r="I19" s="52"/>
      <c r="J19" s="11"/>
      <c r="K19" s="47"/>
    </row>
    <row r="20" spans="2:15" ht="15" customHeight="1" thickTop="1" x14ac:dyDescent="0.2">
      <c r="B20" s="108" t="s">
        <v>10</v>
      </c>
      <c r="C20" s="72"/>
      <c r="D20" s="73"/>
      <c r="E20" s="91">
        <f>IF(L11="",0,L11*L16)</f>
        <v>0</v>
      </c>
      <c r="F20" s="92"/>
      <c r="G20" s="50">
        <f>SUM(J26:J55)/39</f>
        <v>0</v>
      </c>
      <c r="H20" s="53"/>
      <c r="I20" s="54"/>
      <c r="K20" s="12"/>
    </row>
    <row r="21" spans="2:15" ht="15" customHeight="1" x14ac:dyDescent="0.2">
      <c r="B21" s="109" t="s">
        <v>22</v>
      </c>
      <c r="C21" s="110"/>
      <c r="D21" s="111"/>
      <c r="E21" s="103">
        <f>IF(L13="",0,ROUNDUP(L12*L13,0)*L16)</f>
        <v>0</v>
      </c>
      <c r="F21" s="104"/>
      <c r="G21" s="51">
        <f>SUMIF(K26:K55,"festangestellt",J26:J55)/39</f>
        <v>0</v>
      </c>
      <c r="H21" s="38"/>
      <c r="I21" s="38"/>
      <c r="J21" s="13"/>
      <c r="K21" s="12"/>
    </row>
    <row r="22" spans="2:15" ht="45.75" customHeight="1" x14ac:dyDescent="0.2">
      <c r="B22" s="74"/>
      <c r="C22" s="74"/>
      <c r="D22" s="74"/>
      <c r="E22" s="74"/>
      <c r="F22" s="74"/>
      <c r="G22" s="74"/>
      <c r="H22" s="74"/>
      <c r="I22" s="74"/>
      <c r="J22" s="74"/>
      <c r="K22" s="74"/>
      <c r="M22" s="105" t="s">
        <v>23</v>
      </c>
      <c r="N22" s="106"/>
    </row>
    <row r="23" spans="2:15" ht="21.75" customHeight="1" x14ac:dyDescent="0.2">
      <c r="B23" s="89" t="s">
        <v>13</v>
      </c>
      <c r="C23" s="89"/>
      <c r="D23" s="89"/>
      <c r="E23" s="89"/>
      <c r="F23" s="89"/>
      <c r="G23" s="89"/>
      <c r="H23" s="89"/>
      <c r="I23" s="89"/>
      <c r="J23" s="89"/>
      <c r="K23" s="89"/>
      <c r="M23" s="23"/>
      <c r="N23" s="24"/>
    </row>
    <row r="24" spans="2:15" ht="25.5" x14ac:dyDescent="0.2">
      <c r="B24" s="14" t="s">
        <v>17</v>
      </c>
      <c r="C24" s="90" t="s">
        <v>3</v>
      </c>
      <c r="D24" s="90"/>
      <c r="E24" s="49" t="s">
        <v>4</v>
      </c>
      <c r="F24" s="49" t="s">
        <v>12</v>
      </c>
      <c r="G24" s="49" t="s">
        <v>5</v>
      </c>
      <c r="H24" s="49" t="s">
        <v>28</v>
      </c>
      <c r="I24" s="58" t="s">
        <v>26</v>
      </c>
      <c r="J24" s="49" t="s">
        <v>6</v>
      </c>
      <c r="K24" s="69" t="s">
        <v>7</v>
      </c>
      <c r="L24" s="69"/>
      <c r="M24" s="58" t="s">
        <v>24</v>
      </c>
      <c r="N24" s="58" t="s">
        <v>25</v>
      </c>
      <c r="O24" s="58" t="s">
        <v>29</v>
      </c>
    </row>
    <row r="25" spans="2:15" ht="3.75" customHeight="1" x14ac:dyDescent="0.2">
      <c r="B25" s="15"/>
      <c r="C25" s="83"/>
      <c r="D25" s="84"/>
      <c r="E25" s="16"/>
      <c r="F25" s="16"/>
      <c r="G25" s="16"/>
      <c r="H25" s="16"/>
      <c r="I25" s="26"/>
      <c r="J25" s="16"/>
      <c r="K25" s="70"/>
      <c r="L25" s="71"/>
      <c r="M25" s="26"/>
      <c r="N25" s="26"/>
      <c r="O25" s="26"/>
    </row>
    <row r="26" spans="2:15" ht="12.75" x14ac:dyDescent="0.2">
      <c r="B26" s="17">
        <v>1</v>
      </c>
      <c r="C26" s="115"/>
      <c r="D26" s="82"/>
      <c r="E26" s="27"/>
      <c r="F26" s="32"/>
      <c r="G26" s="44"/>
      <c r="H26" s="27"/>
      <c r="I26" s="39"/>
      <c r="J26" s="33"/>
      <c r="K26" s="80"/>
      <c r="L26" s="81"/>
      <c r="M26" s="27"/>
      <c r="N26" s="28"/>
      <c r="O26" s="28"/>
    </row>
    <row r="27" spans="2:15" ht="12.75" x14ac:dyDescent="0.2">
      <c r="B27" s="18">
        <v>2</v>
      </c>
      <c r="C27" s="77"/>
      <c r="D27" s="77"/>
      <c r="E27" s="29"/>
      <c r="F27" s="32"/>
      <c r="G27" s="46"/>
      <c r="H27" s="45"/>
      <c r="I27" s="40"/>
      <c r="J27" s="35"/>
      <c r="K27" s="80"/>
      <c r="L27" s="81"/>
      <c r="M27" s="29"/>
      <c r="N27" s="30"/>
      <c r="O27" s="30"/>
    </row>
    <row r="28" spans="2:15" ht="12.75" x14ac:dyDescent="0.2">
      <c r="B28" s="18">
        <v>3</v>
      </c>
      <c r="C28" s="77"/>
      <c r="D28" s="77"/>
      <c r="E28" s="29"/>
      <c r="F28" s="32"/>
      <c r="G28" s="46"/>
      <c r="H28" s="45"/>
      <c r="I28" s="41"/>
      <c r="J28" s="35"/>
      <c r="K28" s="80"/>
      <c r="L28" s="81"/>
      <c r="M28" s="29"/>
      <c r="N28" s="30"/>
      <c r="O28" s="30"/>
    </row>
    <row r="29" spans="2:15" ht="12.75" x14ac:dyDescent="0.2">
      <c r="B29" s="18">
        <v>4</v>
      </c>
      <c r="C29" s="77"/>
      <c r="D29" s="77"/>
      <c r="E29" s="29"/>
      <c r="F29" s="32"/>
      <c r="G29" s="46"/>
      <c r="H29" s="45"/>
      <c r="I29" s="40"/>
      <c r="J29" s="35"/>
      <c r="K29" s="80"/>
      <c r="L29" s="81"/>
      <c r="M29" s="29"/>
      <c r="N29" s="30"/>
      <c r="O29" s="30"/>
    </row>
    <row r="30" spans="2:15" ht="12.75" x14ac:dyDescent="0.2">
      <c r="B30" s="18">
        <v>5</v>
      </c>
      <c r="C30" s="77"/>
      <c r="D30" s="77"/>
      <c r="E30" s="29"/>
      <c r="F30" s="32"/>
      <c r="G30" s="46"/>
      <c r="H30" s="45"/>
      <c r="I30" s="41"/>
      <c r="J30" s="35"/>
      <c r="K30" s="80"/>
      <c r="L30" s="81"/>
      <c r="M30" s="29"/>
      <c r="N30" s="30"/>
      <c r="O30" s="30"/>
    </row>
    <row r="31" spans="2:15" ht="12.75" x14ac:dyDescent="0.2">
      <c r="B31" s="18">
        <v>6</v>
      </c>
      <c r="C31" s="77"/>
      <c r="D31" s="77"/>
      <c r="E31" s="29"/>
      <c r="F31" s="32"/>
      <c r="G31" s="46"/>
      <c r="H31" s="45"/>
      <c r="I31" s="41"/>
      <c r="J31" s="35"/>
      <c r="K31" s="80"/>
      <c r="L31" s="81"/>
      <c r="M31" s="29"/>
      <c r="N31" s="30"/>
      <c r="O31" s="30"/>
    </row>
    <row r="32" spans="2:15" ht="12.75" x14ac:dyDescent="0.2">
      <c r="B32" s="18">
        <v>7</v>
      </c>
      <c r="C32" s="77"/>
      <c r="D32" s="77"/>
      <c r="E32" s="29"/>
      <c r="F32" s="32"/>
      <c r="G32" s="46"/>
      <c r="H32" s="45"/>
      <c r="I32" s="41"/>
      <c r="J32" s="35"/>
      <c r="K32" s="80"/>
      <c r="L32" s="81"/>
      <c r="M32" s="29"/>
      <c r="N32" s="30"/>
      <c r="O32" s="30"/>
    </row>
    <row r="33" spans="2:15" s="19" customFormat="1" ht="12.75" x14ac:dyDescent="0.2">
      <c r="B33" s="18">
        <v>8</v>
      </c>
      <c r="C33" s="77"/>
      <c r="D33" s="77"/>
      <c r="E33" s="29"/>
      <c r="F33" s="32"/>
      <c r="G33" s="46"/>
      <c r="H33" s="45"/>
      <c r="I33" s="41"/>
      <c r="J33" s="35"/>
      <c r="K33" s="80"/>
      <c r="L33" s="81"/>
      <c r="M33" s="29"/>
      <c r="N33" s="30"/>
      <c r="O33" s="30"/>
    </row>
    <row r="34" spans="2:15" ht="12.75" x14ac:dyDescent="0.2">
      <c r="B34" s="18">
        <v>9</v>
      </c>
      <c r="C34" s="77"/>
      <c r="D34" s="77"/>
      <c r="E34" s="29"/>
      <c r="F34" s="32"/>
      <c r="G34" s="46"/>
      <c r="H34" s="45"/>
      <c r="I34" s="41"/>
      <c r="J34" s="35"/>
      <c r="K34" s="80"/>
      <c r="L34" s="81"/>
      <c r="M34" s="29"/>
      <c r="N34" s="30"/>
      <c r="O34" s="30"/>
    </row>
    <row r="35" spans="2:15" ht="12.75" x14ac:dyDescent="0.2">
      <c r="B35" s="18">
        <v>10</v>
      </c>
      <c r="C35" s="77"/>
      <c r="D35" s="77"/>
      <c r="E35" s="29"/>
      <c r="F35" s="34"/>
      <c r="G35" s="46"/>
      <c r="H35" s="45"/>
      <c r="I35" s="41"/>
      <c r="J35" s="35"/>
      <c r="K35" s="80"/>
      <c r="L35" s="81"/>
      <c r="M35" s="29"/>
      <c r="N35" s="30"/>
      <c r="O35" s="30"/>
    </row>
    <row r="36" spans="2:15" ht="12.75" x14ac:dyDescent="0.2">
      <c r="B36" s="18">
        <v>11</v>
      </c>
      <c r="C36" s="77"/>
      <c r="D36" s="77"/>
      <c r="E36" s="29"/>
      <c r="F36" s="34"/>
      <c r="G36" s="46"/>
      <c r="H36" s="45"/>
      <c r="I36" s="41"/>
      <c r="J36" s="35"/>
      <c r="K36" s="80"/>
      <c r="L36" s="81"/>
      <c r="M36" s="29"/>
      <c r="N36" s="30"/>
      <c r="O36" s="30"/>
    </row>
    <row r="37" spans="2:15" ht="12.75" x14ac:dyDescent="0.2">
      <c r="B37" s="18">
        <v>12</v>
      </c>
      <c r="C37" s="77"/>
      <c r="D37" s="77"/>
      <c r="E37" s="29"/>
      <c r="F37" s="34"/>
      <c r="G37" s="46"/>
      <c r="H37" s="45"/>
      <c r="I37" s="41"/>
      <c r="J37" s="35"/>
      <c r="K37" s="80"/>
      <c r="L37" s="81"/>
      <c r="M37" s="29"/>
      <c r="N37" s="30"/>
      <c r="O37" s="30"/>
    </row>
    <row r="38" spans="2:15" ht="12.75" x14ac:dyDescent="0.2">
      <c r="B38" s="18">
        <v>13</v>
      </c>
      <c r="C38" s="77"/>
      <c r="D38" s="77"/>
      <c r="E38" s="29"/>
      <c r="F38" s="34"/>
      <c r="G38" s="46"/>
      <c r="H38" s="45"/>
      <c r="I38" s="41"/>
      <c r="J38" s="35"/>
      <c r="K38" s="80"/>
      <c r="L38" s="81"/>
      <c r="M38" s="29"/>
      <c r="N38" s="30"/>
      <c r="O38" s="30"/>
    </row>
    <row r="39" spans="2:15" ht="12.75" x14ac:dyDescent="0.2">
      <c r="B39" s="18">
        <v>14</v>
      </c>
      <c r="C39" s="77"/>
      <c r="D39" s="77"/>
      <c r="E39" s="29"/>
      <c r="F39" s="34"/>
      <c r="G39" s="46"/>
      <c r="H39" s="45"/>
      <c r="I39" s="41"/>
      <c r="J39" s="35"/>
      <c r="K39" s="80"/>
      <c r="L39" s="81"/>
      <c r="M39" s="29"/>
      <c r="N39" s="30"/>
      <c r="O39" s="30"/>
    </row>
    <row r="40" spans="2:15" ht="12.75" x14ac:dyDescent="0.2">
      <c r="B40" s="18">
        <v>15</v>
      </c>
      <c r="C40" s="77"/>
      <c r="D40" s="77"/>
      <c r="E40" s="29"/>
      <c r="F40" s="34"/>
      <c r="G40" s="46"/>
      <c r="H40" s="45"/>
      <c r="I40" s="41"/>
      <c r="J40" s="35"/>
      <c r="K40" s="80"/>
      <c r="L40" s="81"/>
      <c r="M40" s="29"/>
      <c r="N40" s="30"/>
      <c r="O40" s="30"/>
    </row>
    <row r="41" spans="2:15" ht="12.75" x14ac:dyDescent="0.2">
      <c r="B41" s="18">
        <v>16</v>
      </c>
      <c r="C41" s="77"/>
      <c r="D41" s="77"/>
      <c r="E41" s="29"/>
      <c r="F41" s="34"/>
      <c r="G41" s="46"/>
      <c r="H41" s="45"/>
      <c r="I41" s="41"/>
      <c r="J41" s="35"/>
      <c r="K41" s="80"/>
      <c r="L41" s="81"/>
      <c r="M41" s="29"/>
      <c r="N41" s="30"/>
      <c r="O41" s="30"/>
    </row>
    <row r="42" spans="2:15" ht="12.75" x14ac:dyDescent="0.2">
      <c r="B42" s="18">
        <v>17</v>
      </c>
      <c r="C42" s="77"/>
      <c r="D42" s="77"/>
      <c r="E42" s="29"/>
      <c r="F42" s="34"/>
      <c r="G42" s="46"/>
      <c r="H42" s="45"/>
      <c r="I42" s="41"/>
      <c r="J42" s="35"/>
      <c r="K42" s="80"/>
      <c r="L42" s="81"/>
      <c r="M42" s="29"/>
      <c r="N42" s="30"/>
      <c r="O42" s="30"/>
    </row>
    <row r="43" spans="2:15" ht="12.75" x14ac:dyDescent="0.2">
      <c r="B43" s="18">
        <v>18</v>
      </c>
      <c r="C43" s="77"/>
      <c r="D43" s="77"/>
      <c r="E43" s="29"/>
      <c r="F43" s="34"/>
      <c r="G43" s="46"/>
      <c r="H43" s="45"/>
      <c r="I43" s="41"/>
      <c r="J43" s="35"/>
      <c r="K43" s="80"/>
      <c r="L43" s="81"/>
      <c r="M43" s="29"/>
      <c r="N43" s="30"/>
      <c r="O43" s="30"/>
    </row>
    <row r="44" spans="2:15" ht="12.75" x14ac:dyDescent="0.2">
      <c r="B44" s="18">
        <v>19</v>
      </c>
      <c r="C44" s="77"/>
      <c r="D44" s="77"/>
      <c r="E44" s="29"/>
      <c r="F44" s="34"/>
      <c r="G44" s="46"/>
      <c r="H44" s="45"/>
      <c r="I44" s="41"/>
      <c r="J44" s="35"/>
      <c r="K44" s="80"/>
      <c r="L44" s="81"/>
      <c r="M44" s="29"/>
      <c r="N44" s="30"/>
      <c r="O44" s="30"/>
    </row>
    <row r="45" spans="2:15" ht="12.75" x14ac:dyDescent="0.2">
      <c r="B45" s="18">
        <v>20</v>
      </c>
      <c r="C45" s="77"/>
      <c r="D45" s="77"/>
      <c r="E45" s="29"/>
      <c r="F45" s="34"/>
      <c r="G45" s="46"/>
      <c r="H45" s="45"/>
      <c r="I45" s="41"/>
      <c r="J45" s="35"/>
      <c r="K45" s="80"/>
      <c r="L45" s="81"/>
      <c r="M45" s="29"/>
      <c r="N45" s="30"/>
      <c r="O45" s="30"/>
    </row>
    <row r="46" spans="2:15" ht="12.75" x14ac:dyDescent="0.2">
      <c r="B46" s="18">
        <v>21</v>
      </c>
      <c r="C46" s="77"/>
      <c r="D46" s="77"/>
      <c r="E46" s="29"/>
      <c r="F46" s="34"/>
      <c r="G46" s="46"/>
      <c r="H46" s="45"/>
      <c r="I46" s="41"/>
      <c r="J46" s="35"/>
      <c r="K46" s="80"/>
      <c r="L46" s="81"/>
      <c r="M46" s="29"/>
      <c r="N46" s="30"/>
      <c r="O46" s="30"/>
    </row>
    <row r="47" spans="2:15" ht="12.75" x14ac:dyDescent="0.2">
      <c r="B47" s="18">
        <v>22</v>
      </c>
      <c r="C47" s="77"/>
      <c r="D47" s="77"/>
      <c r="E47" s="29"/>
      <c r="F47" s="34"/>
      <c r="G47" s="46"/>
      <c r="H47" s="45"/>
      <c r="I47" s="41"/>
      <c r="J47" s="35"/>
      <c r="K47" s="80"/>
      <c r="L47" s="81"/>
      <c r="M47" s="29"/>
      <c r="N47" s="30"/>
      <c r="O47" s="30"/>
    </row>
    <row r="48" spans="2:15" ht="12.75" x14ac:dyDescent="0.2">
      <c r="B48" s="18">
        <v>23</v>
      </c>
      <c r="C48" s="77"/>
      <c r="D48" s="77"/>
      <c r="E48" s="29"/>
      <c r="F48" s="34"/>
      <c r="G48" s="46"/>
      <c r="H48" s="45"/>
      <c r="I48" s="41"/>
      <c r="J48" s="35"/>
      <c r="K48" s="80"/>
      <c r="L48" s="81"/>
      <c r="M48" s="29"/>
      <c r="N48" s="30"/>
      <c r="O48" s="30"/>
    </row>
    <row r="49" spans="2:15" ht="12.75" x14ac:dyDescent="0.2">
      <c r="B49" s="18">
        <v>24</v>
      </c>
      <c r="C49" s="77"/>
      <c r="D49" s="77"/>
      <c r="E49" s="29"/>
      <c r="F49" s="34"/>
      <c r="G49" s="46"/>
      <c r="H49" s="45"/>
      <c r="I49" s="41"/>
      <c r="J49" s="35"/>
      <c r="K49" s="80"/>
      <c r="L49" s="81"/>
      <c r="M49" s="29"/>
      <c r="N49" s="30"/>
      <c r="O49" s="30"/>
    </row>
    <row r="50" spans="2:15" ht="12.75" x14ac:dyDescent="0.2">
      <c r="B50" s="18">
        <v>25</v>
      </c>
      <c r="C50" s="77"/>
      <c r="D50" s="77"/>
      <c r="E50" s="29"/>
      <c r="F50" s="34"/>
      <c r="G50" s="46"/>
      <c r="H50" s="45"/>
      <c r="I50" s="41"/>
      <c r="J50" s="35"/>
      <c r="K50" s="80"/>
      <c r="L50" s="81"/>
      <c r="M50" s="29"/>
      <c r="N50" s="30"/>
      <c r="O50" s="30"/>
    </row>
    <row r="51" spans="2:15" ht="12.75" x14ac:dyDescent="0.2">
      <c r="B51" s="18">
        <v>26</v>
      </c>
      <c r="C51" s="77"/>
      <c r="D51" s="77"/>
      <c r="E51" s="29"/>
      <c r="F51" s="34"/>
      <c r="G51" s="46"/>
      <c r="H51" s="45"/>
      <c r="I51" s="41"/>
      <c r="J51" s="35"/>
      <c r="K51" s="80"/>
      <c r="L51" s="81"/>
      <c r="M51" s="29"/>
      <c r="N51" s="30"/>
      <c r="O51" s="30"/>
    </row>
    <row r="52" spans="2:15" ht="12.75" x14ac:dyDescent="0.2">
      <c r="B52" s="18">
        <v>27</v>
      </c>
      <c r="C52" s="77"/>
      <c r="D52" s="77"/>
      <c r="E52" s="29"/>
      <c r="F52" s="34"/>
      <c r="G52" s="46"/>
      <c r="H52" s="45"/>
      <c r="I52" s="41"/>
      <c r="J52" s="35"/>
      <c r="K52" s="80"/>
      <c r="L52" s="81"/>
      <c r="M52" s="29"/>
      <c r="N52" s="30"/>
      <c r="O52" s="30"/>
    </row>
    <row r="53" spans="2:15" ht="12.75" x14ac:dyDescent="0.2">
      <c r="B53" s="18">
        <v>28</v>
      </c>
      <c r="C53" s="77"/>
      <c r="D53" s="77"/>
      <c r="E53" s="29"/>
      <c r="F53" s="34"/>
      <c r="G53" s="46"/>
      <c r="H53" s="45"/>
      <c r="I53" s="41"/>
      <c r="J53" s="35"/>
      <c r="K53" s="80"/>
      <c r="L53" s="81"/>
      <c r="M53" s="29"/>
      <c r="N53" s="30"/>
      <c r="O53" s="30"/>
    </row>
    <row r="54" spans="2:15" ht="12.75" x14ac:dyDescent="0.2">
      <c r="B54" s="18">
        <v>29</v>
      </c>
      <c r="C54" s="77"/>
      <c r="D54" s="77"/>
      <c r="E54" s="29"/>
      <c r="F54" s="34"/>
      <c r="G54" s="46"/>
      <c r="H54" s="45"/>
      <c r="I54" s="41"/>
      <c r="J54" s="35"/>
      <c r="K54" s="80"/>
      <c r="L54" s="81"/>
      <c r="M54" s="29"/>
      <c r="N54" s="30"/>
      <c r="O54" s="30"/>
    </row>
    <row r="55" spans="2:15" ht="12.75" x14ac:dyDescent="0.2">
      <c r="B55" s="18">
        <v>30</v>
      </c>
      <c r="C55" s="77"/>
      <c r="D55" s="77"/>
      <c r="E55" s="29"/>
      <c r="F55" s="34"/>
      <c r="G55" s="46"/>
      <c r="H55" s="45"/>
      <c r="I55" s="41"/>
      <c r="J55" s="35"/>
      <c r="K55" s="80"/>
      <c r="L55" s="81"/>
      <c r="M55" s="29"/>
      <c r="N55" s="30"/>
      <c r="O55" s="30"/>
    </row>
    <row r="56" spans="2:15" ht="15" customHeight="1" x14ac:dyDescent="0.2">
      <c r="B56" s="12"/>
      <c r="C56" s="11"/>
      <c r="D56" s="11"/>
      <c r="E56" s="12"/>
      <c r="F56" s="20"/>
      <c r="G56" s="12"/>
      <c r="H56" s="12"/>
      <c r="I56" s="12"/>
      <c r="J56" s="21"/>
      <c r="K56" s="11"/>
      <c r="L56" s="12"/>
    </row>
    <row r="58" spans="2:15" ht="44.25" customHeight="1" x14ac:dyDescent="0.2">
      <c r="B58" s="100" t="s">
        <v>14</v>
      </c>
      <c r="C58" s="100"/>
      <c r="D58" s="100"/>
      <c r="E58" s="100"/>
      <c r="F58" s="100"/>
      <c r="G58" s="100"/>
      <c r="H58" s="100"/>
      <c r="I58" s="100"/>
      <c r="J58" s="100"/>
      <c r="K58" s="100"/>
      <c r="M58" s="105" t="s">
        <v>23</v>
      </c>
      <c r="N58" s="106"/>
      <c r="O58" s="25"/>
    </row>
    <row r="59" spans="2:15" ht="30" customHeight="1" x14ac:dyDescent="0.2">
      <c r="B59" s="14" t="s">
        <v>2</v>
      </c>
      <c r="C59" s="90" t="s">
        <v>3</v>
      </c>
      <c r="D59" s="90"/>
      <c r="E59" s="22" t="s">
        <v>4</v>
      </c>
      <c r="F59" s="22" t="s">
        <v>12</v>
      </c>
      <c r="G59" s="22" t="s">
        <v>5</v>
      </c>
      <c r="H59" s="42" t="s">
        <v>28</v>
      </c>
      <c r="I59" s="25" t="s">
        <v>26</v>
      </c>
      <c r="J59" s="22" t="s">
        <v>6</v>
      </c>
      <c r="K59" s="69" t="s">
        <v>7</v>
      </c>
      <c r="L59" s="69"/>
      <c r="M59" s="25" t="s">
        <v>24</v>
      </c>
      <c r="N59" s="25" t="s">
        <v>25</v>
      </c>
      <c r="O59" s="25" t="s">
        <v>29</v>
      </c>
    </row>
    <row r="60" spans="2:15" ht="3.75" customHeight="1" x14ac:dyDescent="0.2">
      <c r="B60" s="15"/>
      <c r="C60" s="83"/>
      <c r="D60" s="84"/>
      <c r="E60" s="16"/>
      <c r="F60" s="16"/>
      <c r="G60" s="16"/>
      <c r="H60" s="16"/>
      <c r="I60" s="16"/>
      <c r="J60" s="16"/>
      <c r="K60" s="70"/>
      <c r="L60" s="71"/>
      <c r="M60" s="26"/>
      <c r="N60" s="26"/>
      <c r="O60" s="26"/>
    </row>
    <row r="61" spans="2:15" ht="12.75" x14ac:dyDescent="0.2">
      <c r="B61" s="17">
        <v>1</v>
      </c>
      <c r="C61" s="82"/>
      <c r="D61" s="82"/>
      <c r="E61" s="31"/>
      <c r="F61" s="36"/>
      <c r="G61" s="31"/>
      <c r="H61" s="43"/>
      <c r="I61" s="39"/>
      <c r="J61" s="33"/>
      <c r="K61" s="80"/>
      <c r="L61" s="81"/>
      <c r="M61" s="27"/>
      <c r="N61" s="28"/>
      <c r="O61" s="28"/>
    </row>
    <row r="62" spans="2:15" ht="12.75" x14ac:dyDescent="0.2">
      <c r="B62" s="18">
        <v>2</v>
      </c>
      <c r="C62" s="77"/>
      <c r="D62" s="77"/>
      <c r="E62" s="29"/>
      <c r="F62" s="37"/>
      <c r="G62" s="46"/>
      <c r="H62" s="45"/>
      <c r="I62" s="40"/>
      <c r="J62" s="35"/>
      <c r="M62" s="29"/>
      <c r="N62" s="30"/>
      <c r="O62" s="30"/>
    </row>
    <row r="63" spans="2:15" ht="12.75" x14ac:dyDescent="0.2">
      <c r="B63" s="18">
        <v>3</v>
      </c>
      <c r="C63" s="77"/>
      <c r="D63" s="77"/>
      <c r="E63" s="29"/>
      <c r="F63" s="37"/>
      <c r="G63" s="46"/>
      <c r="H63" s="45"/>
      <c r="I63" s="41"/>
      <c r="J63" s="35"/>
      <c r="K63" s="80"/>
      <c r="L63" s="81"/>
      <c r="M63" s="29"/>
      <c r="N63" s="30"/>
      <c r="O63" s="30"/>
    </row>
    <row r="64" spans="2:15" ht="12.75" x14ac:dyDescent="0.2">
      <c r="B64" s="18">
        <v>4</v>
      </c>
      <c r="C64" s="77"/>
      <c r="D64" s="77"/>
      <c r="E64" s="29"/>
      <c r="F64" s="37"/>
      <c r="G64" s="46"/>
      <c r="H64" s="45"/>
      <c r="I64" s="40"/>
      <c r="J64" s="35"/>
      <c r="K64" s="80"/>
      <c r="L64" s="81"/>
      <c r="M64" s="29"/>
      <c r="N64" s="30"/>
      <c r="O64" s="30"/>
    </row>
    <row r="65" spans="2:15" ht="12.75" x14ac:dyDescent="0.2">
      <c r="B65" s="18">
        <v>5</v>
      </c>
      <c r="C65" s="77"/>
      <c r="D65" s="77"/>
      <c r="E65" s="29"/>
      <c r="F65" s="37"/>
      <c r="G65" s="46"/>
      <c r="H65" s="45"/>
      <c r="I65" s="41"/>
      <c r="J65" s="35"/>
      <c r="K65" s="80"/>
      <c r="L65" s="81"/>
      <c r="M65" s="29"/>
      <c r="N65" s="30"/>
      <c r="O65" s="30"/>
    </row>
    <row r="66" spans="2:15" ht="12.75" x14ac:dyDescent="0.2">
      <c r="B66" s="18">
        <v>6</v>
      </c>
      <c r="C66" s="77"/>
      <c r="D66" s="77"/>
      <c r="E66" s="29"/>
      <c r="F66" s="37"/>
      <c r="G66" s="46"/>
      <c r="H66" s="45"/>
      <c r="I66" s="41"/>
      <c r="J66" s="35"/>
      <c r="K66" s="80"/>
      <c r="L66" s="81"/>
      <c r="M66" s="29"/>
      <c r="N66" s="30"/>
      <c r="O66" s="30"/>
    </row>
    <row r="67" spans="2:15" ht="12.75" x14ac:dyDescent="0.2">
      <c r="B67" s="18">
        <v>7</v>
      </c>
      <c r="C67" s="77"/>
      <c r="D67" s="77"/>
      <c r="E67" s="29"/>
      <c r="F67" s="37"/>
      <c r="G67" s="46"/>
      <c r="H67" s="45"/>
      <c r="I67" s="41"/>
      <c r="J67" s="35"/>
      <c r="K67" s="80"/>
      <c r="L67" s="81"/>
      <c r="M67" s="29"/>
      <c r="N67" s="30"/>
      <c r="O67" s="30"/>
    </row>
    <row r="68" spans="2:15" ht="12.75" x14ac:dyDescent="0.2">
      <c r="B68" s="18">
        <v>8</v>
      </c>
      <c r="C68" s="77"/>
      <c r="D68" s="77"/>
      <c r="E68" s="29"/>
      <c r="F68" s="37"/>
      <c r="G68" s="46"/>
      <c r="H68" s="45"/>
      <c r="I68" s="41"/>
      <c r="J68" s="35"/>
      <c r="K68" s="80"/>
      <c r="L68" s="81"/>
      <c r="M68" s="29"/>
      <c r="N68" s="30"/>
      <c r="O68" s="30"/>
    </row>
    <row r="69" spans="2:15" ht="12.75" x14ac:dyDescent="0.2">
      <c r="B69" s="18">
        <v>9</v>
      </c>
      <c r="C69" s="77"/>
      <c r="D69" s="77"/>
      <c r="E69" s="29"/>
      <c r="F69" s="37"/>
      <c r="G69" s="46"/>
      <c r="H69" s="45"/>
      <c r="I69" s="41"/>
      <c r="J69" s="35"/>
      <c r="K69" s="80"/>
      <c r="L69" s="81"/>
      <c r="M69" s="29"/>
      <c r="N69" s="30"/>
      <c r="O69" s="30"/>
    </row>
    <row r="70" spans="2:15" ht="12.75" x14ac:dyDescent="0.2">
      <c r="B70" s="18">
        <v>10</v>
      </c>
      <c r="C70" s="77"/>
      <c r="D70" s="77"/>
      <c r="E70" s="29"/>
      <c r="F70" s="37"/>
      <c r="G70" s="46"/>
      <c r="H70" s="45"/>
      <c r="I70" s="41"/>
      <c r="J70" s="35"/>
      <c r="K70" s="80"/>
      <c r="L70" s="81"/>
      <c r="M70" s="29"/>
      <c r="N70" s="30"/>
      <c r="O70" s="30"/>
    </row>
    <row r="71" spans="2:15" ht="12.75" x14ac:dyDescent="0.2">
      <c r="B71" s="18">
        <v>11</v>
      </c>
      <c r="C71" s="77"/>
      <c r="D71" s="77"/>
      <c r="E71" s="29"/>
      <c r="F71" s="37"/>
      <c r="G71" s="46"/>
      <c r="H71" s="45"/>
      <c r="I71" s="41"/>
      <c r="J71" s="35"/>
      <c r="K71" s="80"/>
      <c r="L71" s="81"/>
      <c r="M71" s="29"/>
      <c r="N71" s="30"/>
      <c r="O71" s="30"/>
    </row>
    <row r="72" spans="2:15" ht="12.75" x14ac:dyDescent="0.2">
      <c r="B72" s="18">
        <v>12</v>
      </c>
      <c r="C72" s="77"/>
      <c r="D72" s="77"/>
      <c r="E72" s="29"/>
      <c r="F72" s="37"/>
      <c r="G72" s="46"/>
      <c r="H72" s="45"/>
      <c r="I72" s="41"/>
      <c r="J72" s="35"/>
      <c r="K72" s="80"/>
      <c r="L72" s="81"/>
      <c r="M72" s="29"/>
      <c r="N72" s="30"/>
      <c r="O72" s="30"/>
    </row>
    <row r="73" spans="2:15" ht="12.75" x14ac:dyDescent="0.2">
      <c r="B73" s="18">
        <v>13</v>
      </c>
      <c r="C73" s="77"/>
      <c r="D73" s="77"/>
      <c r="E73" s="29"/>
      <c r="F73" s="37"/>
      <c r="G73" s="46"/>
      <c r="H73" s="45"/>
      <c r="I73" s="41"/>
      <c r="J73" s="35"/>
      <c r="K73" s="80"/>
      <c r="L73" s="81"/>
      <c r="M73" s="29"/>
      <c r="N73" s="30"/>
      <c r="O73" s="30"/>
    </row>
    <row r="74" spans="2:15" ht="12.75" x14ac:dyDescent="0.2">
      <c r="B74" s="18">
        <v>14</v>
      </c>
      <c r="C74" s="77"/>
      <c r="D74" s="77"/>
      <c r="E74" s="29"/>
      <c r="F74" s="37"/>
      <c r="G74" s="46"/>
      <c r="H74" s="45"/>
      <c r="I74" s="41"/>
      <c r="J74" s="35"/>
      <c r="K74" s="80"/>
      <c r="L74" s="81"/>
      <c r="M74" s="29"/>
      <c r="N74" s="30"/>
      <c r="O74" s="30"/>
    </row>
    <row r="75" spans="2:15" ht="12.75" x14ac:dyDescent="0.2">
      <c r="B75" s="18">
        <v>15</v>
      </c>
      <c r="C75" s="101"/>
      <c r="D75" s="102"/>
      <c r="E75" s="29"/>
      <c r="F75" s="37"/>
      <c r="G75" s="46"/>
      <c r="H75" s="45"/>
      <c r="I75" s="41"/>
      <c r="J75" s="35"/>
      <c r="K75" s="80"/>
      <c r="L75" s="81"/>
      <c r="M75" s="29"/>
      <c r="N75" s="30"/>
      <c r="O75" s="30"/>
    </row>
    <row r="77" spans="2:15" ht="32.25" customHeight="1" x14ac:dyDescent="0.25">
      <c r="B77" s="79" t="s">
        <v>30</v>
      </c>
      <c r="C77" s="79"/>
      <c r="D77" s="79"/>
      <c r="E77" s="79"/>
      <c r="F77" s="79"/>
      <c r="G77" s="79"/>
      <c r="H77" s="79"/>
      <c r="I77" s="79"/>
      <c r="J77" s="79"/>
      <c r="K77" s="79"/>
      <c r="L77" s="79"/>
      <c r="M77" s="79"/>
      <c r="N77" s="79"/>
      <c r="O77" s="79"/>
    </row>
    <row r="78" spans="2:15" ht="15" customHeight="1" x14ac:dyDescent="0.2">
      <c r="B78" s="1"/>
      <c r="C78" s="1"/>
      <c r="D78" s="1"/>
      <c r="E78" s="1"/>
      <c r="F78" s="1"/>
      <c r="G78" s="1"/>
      <c r="H78" s="1"/>
      <c r="I78" s="1"/>
      <c r="J78" s="1"/>
      <c r="K78" s="1"/>
      <c r="L78" s="1"/>
    </row>
    <row r="79" spans="2:15" ht="15" customHeight="1" x14ac:dyDescent="0.2">
      <c r="B79" s="1"/>
      <c r="C79" s="1"/>
      <c r="D79" s="1"/>
      <c r="E79" s="1"/>
      <c r="F79" s="1"/>
      <c r="G79" s="1"/>
      <c r="H79" s="1"/>
      <c r="I79" s="1"/>
      <c r="J79" s="1"/>
      <c r="K79" s="1"/>
      <c r="L79" s="1"/>
    </row>
    <row r="80" spans="2:15" ht="15" customHeight="1" x14ac:dyDescent="0.2">
      <c r="B80" s="1"/>
      <c r="C80" s="1"/>
      <c r="D80" s="1"/>
      <c r="E80" s="1"/>
      <c r="F80" s="1"/>
      <c r="G80" s="1"/>
      <c r="H80" s="1"/>
      <c r="I80" s="1"/>
      <c r="J80" s="1"/>
      <c r="K80" s="1"/>
    </row>
    <row r="81" spans="2:15" ht="15" customHeight="1" x14ac:dyDescent="0.2">
      <c r="B81" s="1"/>
      <c r="C81" s="1"/>
      <c r="D81" s="1"/>
      <c r="E81" s="1"/>
      <c r="F81" s="1"/>
      <c r="G81" s="1"/>
      <c r="H81" s="1"/>
      <c r="I81" s="1"/>
      <c r="J81" s="1"/>
      <c r="K81" s="1"/>
      <c r="L81" s="1"/>
      <c r="M81" s="12"/>
      <c r="N81" s="66"/>
      <c r="O81" s="12"/>
    </row>
    <row r="82" spans="2:15" ht="15" customHeight="1" x14ac:dyDescent="0.2">
      <c r="L82" s="1"/>
      <c r="M82" s="64"/>
      <c r="N82" s="65"/>
      <c r="O82" s="65"/>
    </row>
  </sheetData>
  <sheetProtection algorithmName="SHA-512" hashValue="SJK9TYm80CF/+M+S2bj7lkCJKuSIjUm7yxTmVhpo6wsaH/HGp1KCA4znbPl0B57AED/UbxmmHpqltznolYRAlQ==" saltValue="xaNghjRS4O1+Em1Aqcl4sw==" spinCount="100000" sheet="1" selectLockedCells="1"/>
  <dataConsolidate/>
  <mergeCells count="114">
    <mergeCell ref="K48:L48"/>
    <mergeCell ref="K45:L45"/>
    <mergeCell ref="K46:L46"/>
    <mergeCell ref="K53:L53"/>
    <mergeCell ref="K42:L42"/>
    <mergeCell ref="C71:D71"/>
    <mergeCell ref="C72:D72"/>
    <mergeCell ref="C51:D51"/>
    <mergeCell ref="C45:D45"/>
    <mergeCell ref="K71:L71"/>
    <mergeCell ref="K72:L72"/>
    <mergeCell ref="C43:D43"/>
    <mergeCell ref="C67:D67"/>
    <mergeCell ref="C68:D68"/>
    <mergeCell ref="C69:D69"/>
    <mergeCell ref="K49:L49"/>
    <mergeCell ref="K50:L50"/>
    <mergeCell ref="K51:L51"/>
    <mergeCell ref="K52:L52"/>
    <mergeCell ref="C70:D70"/>
    <mergeCell ref="E21:F21"/>
    <mergeCell ref="K68:L68"/>
    <mergeCell ref="K69:L69"/>
    <mergeCell ref="K70:L70"/>
    <mergeCell ref="M22:N22"/>
    <mergeCell ref="M58:N58"/>
    <mergeCell ref="C37:D37"/>
    <mergeCell ref="C38:D38"/>
    <mergeCell ref="C40:D40"/>
    <mergeCell ref="K41:L41"/>
    <mergeCell ref="K54:L54"/>
    <mergeCell ref="K55:L55"/>
    <mergeCell ref="K61:L61"/>
    <mergeCell ref="K63:L63"/>
    <mergeCell ref="K64:L64"/>
    <mergeCell ref="K65:L65"/>
    <mergeCell ref="C42:D42"/>
    <mergeCell ref="C75:D75"/>
    <mergeCell ref="K26:L26"/>
    <mergeCell ref="K27:L27"/>
    <mergeCell ref="K28:L28"/>
    <mergeCell ref="K29:L29"/>
    <mergeCell ref="K30:L30"/>
    <mergeCell ref="K31:L31"/>
    <mergeCell ref="K32:L32"/>
    <mergeCell ref="K33:L33"/>
    <mergeCell ref="K34:L34"/>
    <mergeCell ref="K35:L35"/>
    <mergeCell ref="K36:L36"/>
    <mergeCell ref="K37:L37"/>
    <mergeCell ref="K38:L38"/>
    <mergeCell ref="K39:L39"/>
    <mergeCell ref="K40:L40"/>
    <mergeCell ref="K75:L75"/>
    <mergeCell ref="K66:L66"/>
    <mergeCell ref="K67:L67"/>
    <mergeCell ref="C48:D48"/>
    <mergeCell ref="C41:D41"/>
    <mergeCell ref="C30:D30"/>
    <mergeCell ref="K74:L74"/>
    <mergeCell ref="K73:L73"/>
    <mergeCell ref="C49:D49"/>
    <mergeCell ref="C50:D50"/>
    <mergeCell ref="C52:D52"/>
    <mergeCell ref="C53:D53"/>
    <mergeCell ref="C54:D54"/>
    <mergeCell ref="C55:D55"/>
    <mergeCell ref="C64:D64"/>
    <mergeCell ref="C65:D65"/>
    <mergeCell ref="C66:D66"/>
    <mergeCell ref="C59:D59"/>
    <mergeCell ref="B58:K58"/>
    <mergeCell ref="B2:K2"/>
    <mergeCell ref="C29:D29"/>
    <mergeCell ref="B19:C19"/>
    <mergeCell ref="E19:F19"/>
    <mergeCell ref="C27:D27"/>
    <mergeCell ref="B23:K23"/>
    <mergeCell ref="C24:D24"/>
    <mergeCell ref="C25:D25"/>
    <mergeCell ref="C26:D26"/>
    <mergeCell ref="E20:F20"/>
    <mergeCell ref="B4:L4"/>
    <mergeCell ref="F5:L5"/>
    <mergeCell ref="F6:L6"/>
    <mergeCell ref="F8:L8"/>
    <mergeCell ref="B9:E9"/>
    <mergeCell ref="F9:L9"/>
    <mergeCell ref="B8:E8"/>
    <mergeCell ref="F7:L7"/>
    <mergeCell ref="B7:E7"/>
    <mergeCell ref="B5:E5"/>
    <mergeCell ref="B6:E6"/>
    <mergeCell ref="C28:D28"/>
    <mergeCell ref="B77:O77"/>
    <mergeCell ref="C36:D36"/>
    <mergeCell ref="C31:D31"/>
    <mergeCell ref="C32:D32"/>
    <mergeCell ref="C33:D33"/>
    <mergeCell ref="C34:D34"/>
    <mergeCell ref="C44:D44"/>
    <mergeCell ref="C46:D46"/>
    <mergeCell ref="C47:D47"/>
    <mergeCell ref="K43:L43"/>
    <mergeCell ref="K44:L44"/>
    <mergeCell ref="C35:D35"/>
    <mergeCell ref="C73:D73"/>
    <mergeCell ref="C61:D61"/>
    <mergeCell ref="C62:D62"/>
    <mergeCell ref="C63:D63"/>
    <mergeCell ref="K47:L47"/>
    <mergeCell ref="C39:D39"/>
    <mergeCell ref="C74:D74"/>
    <mergeCell ref="C60:D60"/>
  </mergeCells>
  <phoneticPr fontId="0" type="noConversion"/>
  <conditionalFormatting sqref="F5:L8">
    <cfRule type="expression" dxfId="9" priority="7">
      <formula>ISBLANK(F5)</formula>
    </cfRule>
  </conditionalFormatting>
  <conditionalFormatting sqref="F9:L9">
    <cfRule type="expression" dxfId="8" priority="6">
      <formula>ISBLANK(F9:L9)</formula>
    </cfRule>
  </conditionalFormatting>
  <conditionalFormatting sqref="G20">
    <cfRule type="cellIs" dxfId="7" priority="12" operator="greaterThanOrEqual">
      <formula>$E$20</formula>
    </cfRule>
    <cfRule type="cellIs" dxfId="6" priority="13" operator="lessThan">
      <formula>$E$20</formula>
    </cfRule>
  </conditionalFormatting>
  <conditionalFormatting sqref="G21">
    <cfRule type="cellIs" dxfId="5" priority="11" operator="equal">
      <formula>$E$21</formula>
    </cfRule>
  </conditionalFormatting>
  <conditionalFormatting sqref="G21:I21">
    <cfRule type="cellIs" dxfId="4" priority="20" stopIfTrue="1" operator="lessThan">
      <formula>$E$21</formula>
    </cfRule>
    <cfRule type="cellIs" dxfId="3" priority="21" stopIfTrue="1" operator="greaterThan">
      <formula>$E$21</formula>
    </cfRule>
  </conditionalFormatting>
  <conditionalFormatting sqref="L10">
    <cfRule type="expression" dxfId="2" priority="5">
      <formula>ISBLANK(L10)</formula>
    </cfRule>
  </conditionalFormatting>
  <conditionalFormatting sqref="L12:L13">
    <cfRule type="expression" dxfId="1" priority="3">
      <formula>ISBLANK(L12)</formula>
    </cfRule>
  </conditionalFormatting>
  <conditionalFormatting sqref="L15:L16">
    <cfRule type="expression" dxfId="0" priority="1">
      <formula>ISBLANK(L15)</formula>
    </cfRule>
  </conditionalFormatting>
  <dataValidations count="9">
    <dataValidation type="list" allowBlank="1" showInputMessage="1" showErrorMessage="1" sqref="G56:I56" xr:uid="{00000000-0002-0000-0000-000000000000}">
      <formula1>"Lehrkraft, Sozialpädagoge, Ausbilder, Bildungsbegleiter"</formula1>
    </dataValidation>
    <dataValidation type="list" allowBlank="1" showInputMessage="1" showErrorMessage="1" sqref="K26:K56 K61 K63:K75" xr:uid="{00000000-0002-0000-0000-000001000000}">
      <formula1>"festangestellt, Honorarkraft/Sonstiges"</formula1>
    </dataValidation>
    <dataValidation type="list" allowBlank="1" showInputMessage="1" showErrorMessage="1" sqref="L26:L56 L61 L63:L75" xr:uid="{00000000-0002-0000-0000-000002000000}">
      <formula1>"Wirtschaft und Verwaltung,Garten- und Landschaftsbau,HoGa/Hauswirtsch./Ernähr.,Gesundheit/Soziales,Lager/Handel,Metall,Farbe/Raumgestaltung,Holz,Kosmetik/Körperpflege,Installationstechnik,Elektro,Bau"</formula1>
    </dataValidation>
    <dataValidation type="list" showInputMessage="1" showErrorMessage="1" sqref="F9:L9" xr:uid="{00000000-0002-0000-0000-000003000000}">
      <formula1>_Anlass_Einreichung_P.2</formula1>
    </dataValidation>
    <dataValidation type="list" allowBlank="1" showInputMessage="1" showErrorMessage="1" sqref="G26:G55 G61:G75" xr:uid="{00000000-0002-0000-0000-000004000000}">
      <formula1>"Sozialpädagogin/Sozialpädagoge als BerEb, Meister/in oder Techniker/in oder Fachwirt/in als BerEb, Fach- und Führungskräfte als BerEb"</formula1>
    </dataValidation>
    <dataValidation type="list" allowBlank="1" showInputMessage="1" showErrorMessage="1" sqref="L16" xr:uid="{00000000-0002-0000-0000-000005000000}">
      <formula1>Personalschlüssel</formula1>
    </dataValidation>
    <dataValidation showInputMessage="1" showErrorMessage="1" sqref="L11:L12 L14" xr:uid="{00000000-0002-0000-0000-000006000000}"/>
    <dataValidation type="list" showInputMessage="1" showErrorMessage="1" sqref="L10" xr:uid="{00000000-0002-0000-0000-000007000000}">
      <formula1>Prozente</formula1>
    </dataValidation>
    <dataValidation type="list" showInputMessage="1" showErrorMessage="1" sqref="L13" xr:uid="{00000000-0002-0000-0000-000008000000}">
      <formula1>Prozente_Mindestvergütung</formula1>
    </dataValidation>
  </dataValidations>
  <pageMargins left="0.39370078740157483" right="0.31496062992125984" top="0.55118110236220474" bottom="0.47244094488188981" header="0.51181102362204722" footer="0.19685039370078741"/>
  <pageSetup paperSize="9" scale="47" fitToHeight="3" orientation="landscape" r:id="rId1"/>
  <headerFooter alignWithMargins="0">
    <oddFooter>&amp;RSeite &amp;P von &amp;N</oddFooter>
  </headerFooter>
  <rowBreaks count="1" manualBreakCount="1">
    <brk id="56" max="31"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A14"/>
  <sheetViews>
    <sheetView zoomScale="85" zoomScaleNormal="85" workbookViewId="0">
      <selection activeCell="A9" sqref="A9"/>
    </sheetView>
  </sheetViews>
  <sheetFormatPr baseColWidth="10" defaultRowHeight="12.75" x14ac:dyDescent="0.2"/>
  <cols>
    <col min="1" max="1" width="166" style="1" customWidth="1"/>
  </cols>
  <sheetData>
    <row r="1" spans="1:1" x14ac:dyDescent="0.2">
      <c r="A1" s="5" t="s">
        <v>11</v>
      </c>
    </row>
    <row r="3" spans="1:1" x14ac:dyDescent="0.2">
      <c r="A3" s="4" t="s">
        <v>15</v>
      </c>
    </row>
    <row r="4" spans="1:1" x14ac:dyDescent="0.2">
      <c r="A4" s="2"/>
    </row>
    <row r="5" spans="1:1" ht="99.75" customHeight="1" x14ac:dyDescent="0.2">
      <c r="A5" s="3" t="s">
        <v>48</v>
      </c>
    </row>
    <row r="6" spans="1:1" x14ac:dyDescent="0.2">
      <c r="A6" s="2"/>
    </row>
    <row r="7" spans="1:1" x14ac:dyDescent="0.2">
      <c r="A7" s="4" t="s">
        <v>0</v>
      </c>
    </row>
    <row r="8" spans="1:1" x14ac:dyDescent="0.2">
      <c r="A8" s="2"/>
    </row>
    <row r="9" spans="1:1" ht="82.15" customHeight="1" x14ac:dyDescent="0.2">
      <c r="A9" s="2" t="s">
        <v>1</v>
      </c>
    </row>
    <row r="10" spans="1:1" x14ac:dyDescent="0.2">
      <c r="A10" s="2"/>
    </row>
    <row r="11" spans="1:1" x14ac:dyDescent="0.2">
      <c r="A11" s="2"/>
    </row>
    <row r="12" spans="1:1" x14ac:dyDescent="0.2">
      <c r="A12" s="4" t="s">
        <v>16</v>
      </c>
    </row>
    <row r="13" spans="1:1" x14ac:dyDescent="0.2">
      <c r="A13" s="2"/>
    </row>
    <row r="14" spans="1:1" ht="31.5" customHeight="1" x14ac:dyDescent="0.2">
      <c r="A14" s="2" t="s">
        <v>31</v>
      </c>
    </row>
  </sheetData>
  <sheetProtection algorithmName="SHA-512" hashValue="JrdY/uZYIlDux9zMfibCHD4ZmmLtxO3kEOSRJPDDMLD+BNYERGXMwMyj2uLpjkDAKtUgx7GzwyziQdGHXWGPBg==" saltValue="AQtP5u0IZVLlgBUNYdHokw==" spinCount="100000" sheet="1" objects="1" scenarios="1" selectLockedCells="1"/>
  <phoneticPr fontId="0" type="noConversion"/>
  <pageMargins left="0.78740157499999996" right="0.78740157499999996" top="0.984251969" bottom="0.984251969" header="0.4921259845" footer="0.4921259845"/>
  <pageSetup paperSize="9" scale="6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workbookViewId="0">
      <selection activeCell="B11" sqref="B11"/>
    </sheetView>
  </sheetViews>
  <sheetFormatPr baseColWidth="10" defaultRowHeight="12.75" x14ac:dyDescent="0.2"/>
  <cols>
    <col min="1" max="1" width="16.28515625" bestFit="1" customWidth="1"/>
    <col min="2" max="2" width="75.5703125" bestFit="1" customWidth="1"/>
  </cols>
  <sheetData>
    <row r="1" spans="1:4" x14ac:dyDescent="0.2">
      <c r="A1" t="s">
        <v>32</v>
      </c>
      <c r="B1" t="s">
        <v>33</v>
      </c>
      <c r="C1" s="55" t="s">
        <v>36</v>
      </c>
      <c r="D1" s="55" t="s">
        <v>37</v>
      </c>
    </row>
    <row r="2" spans="1:4" x14ac:dyDescent="0.2">
      <c r="A2" s="10">
        <v>0.05</v>
      </c>
      <c r="B2" s="7" t="s">
        <v>21</v>
      </c>
      <c r="C2" s="56">
        <v>0.1</v>
      </c>
      <c r="D2" s="56">
        <v>0.1</v>
      </c>
    </row>
    <row r="3" spans="1:4" x14ac:dyDescent="0.2">
      <c r="A3" s="10">
        <v>4.7619047619047616E-2</v>
      </c>
      <c r="B3" s="7" t="s">
        <v>44</v>
      </c>
      <c r="C3" s="56">
        <v>0.2</v>
      </c>
      <c r="D3" s="56">
        <v>0.2</v>
      </c>
    </row>
    <row r="4" spans="1:4" x14ac:dyDescent="0.2">
      <c r="A4" s="10">
        <v>4.5454545454545456E-2</v>
      </c>
      <c r="B4" s="7" t="s">
        <v>45</v>
      </c>
      <c r="C4" s="56">
        <v>0.3</v>
      </c>
      <c r="D4" s="56">
        <v>0.3</v>
      </c>
    </row>
    <row r="5" spans="1:4" x14ac:dyDescent="0.2">
      <c r="A5" s="10">
        <v>4.3478260869565216E-2</v>
      </c>
      <c r="B5" s="7" t="s">
        <v>46</v>
      </c>
      <c r="C5" s="56">
        <v>0.4</v>
      </c>
      <c r="D5" s="56">
        <v>0.4</v>
      </c>
    </row>
    <row r="6" spans="1:4" x14ac:dyDescent="0.2">
      <c r="A6" s="10">
        <v>4.1666666666666664E-2</v>
      </c>
      <c r="C6" s="56">
        <v>0.5</v>
      </c>
      <c r="D6" s="56">
        <v>0.5</v>
      </c>
    </row>
    <row r="7" spans="1:4" x14ac:dyDescent="0.2">
      <c r="A7" s="10">
        <v>0.04</v>
      </c>
      <c r="C7" s="56">
        <v>0.6</v>
      </c>
      <c r="D7" s="56">
        <v>0.6</v>
      </c>
    </row>
    <row r="8" spans="1:4" x14ac:dyDescent="0.2">
      <c r="C8" s="56">
        <v>0.7</v>
      </c>
      <c r="D8" s="56">
        <v>0.7</v>
      </c>
    </row>
    <row r="9" spans="1:4" x14ac:dyDescent="0.2">
      <c r="C9" s="56">
        <v>0.8</v>
      </c>
    </row>
    <row r="10" spans="1:4" x14ac:dyDescent="0.2">
      <c r="C10" s="56">
        <v>0.9</v>
      </c>
    </row>
    <row r="11" spans="1:4" x14ac:dyDescent="0.2">
      <c r="C11" s="56">
        <v>1</v>
      </c>
    </row>
    <row r="12" spans="1:4" x14ac:dyDescent="0.2">
      <c r="C12" s="56">
        <v>1.1000000000000001</v>
      </c>
    </row>
    <row r="13" spans="1:4" x14ac:dyDescent="0.2">
      <c r="C13" s="56">
        <v>1.2</v>
      </c>
    </row>
    <row r="14" spans="1:4" x14ac:dyDescent="0.2">
      <c r="C14" s="56">
        <v>1.3</v>
      </c>
    </row>
    <row r="15" spans="1:4" x14ac:dyDescent="0.2">
      <c r="C15" s="56"/>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Übersicht</vt:lpstr>
      <vt:lpstr>Anleitung</vt:lpstr>
      <vt:lpstr>strg</vt:lpstr>
      <vt:lpstr>_Anlass_Einreichung_P.2</vt:lpstr>
      <vt:lpstr>Übersicht!Druckbereich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Schneider Michael</dc:creator>
  <cp:lastModifiedBy>Schneider Michael</cp:lastModifiedBy>
  <cp:lastPrinted>2019-06-27T08:50:08Z</cp:lastPrinted>
  <dcterms:created xsi:type="dcterms:W3CDTF">2005-08-14T15:22:24Z</dcterms:created>
  <dcterms:modified xsi:type="dcterms:W3CDTF">2026-01-13T10:34:48Z</dcterms:modified>
</cp:coreProperties>
</file>